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2120" windowHeight="9120" tabRatio="874" firstSheet="38" activeTab="45"/>
  </bookViews>
  <sheets>
    <sheet name="Table of Contents" sheetId="3" r:id="rId1"/>
    <sheet name="RAIN" sheetId="70" r:id="rId2"/>
    <sheet name="Libraries" sheetId="67" r:id="rId3"/>
    <sheet name="ITSD SITES" sheetId="71" r:id="rId4"/>
    <sheet name="855 Partridge" sheetId="53" r:id="rId5"/>
    <sheet name="GSA Saticoy Operations Yard" sheetId="66" r:id="rId6"/>
    <sheet name="PWA Saticoy Operations Yard" sheetId="50" r:id="rId7"/>
    <sheet name="355 Post Street" sheetId="44" r:id="rId8"/>
    <sheet name="Royal Avenue Building" sheetId="49" r:id="rId9"/>
    <sheet name="Simi Valley Behavioral Health" sheetId="43" r:id="rId10"/>
    <sheet name="Telephone Road Building" sheetId="45" r:id="rId11"/>
    <sheet name="Juvenile Facility" sheetId="40" r:id="rId12"/>
    <sheet name="Juvenile Court House" sheetId="46" r:id="rId13"/>
    <sheet name="East Valley Sheriff's Station" sheetId="64" r:id="rId14"/>
    <sheet name="East County Court House" sheetId="65" r:id="rId15"/>
    <sheet name="Todd Road Jail" sheetId="52" r:id="rId16"/>
    <sheet name="Work Furlough, Eubanks" sheetId="35" r:id="rId17"/>
    <sheet name="Work Furlough, Skyway" sheetId="59" r:id="rId18"/>
    <sheet name="Service Building" sheetId="51" r:id="rId19"/>
    <sheet name="Vanguard Building" sheetId="28" r:id="rId20"/>
    <sheet name="669 County Square Drive" sheetId="5" r:id="rId21"/>
    <sheet name="646 County Square Drive" sheetId="36" r:id="rId22"/>
    <sheet name="2220 Gonzales Road" sheetId="7" r:id="rId23"/>
    <sheet name="Camarillo Animal Services" sheetId="8" r:id="rId24"/>
    <sheet name="Hall of Justice" sheetId="9" r:id="rId25"/>
    <sheet name="Hall of Administration" sheetId="10" r:id="rId26"/>
    <sheet name="Pre Trial Annex" sheetId="69" r:id="rId27"/>
    <sheet name="PreTrial Detention Facility" sheetId="11" r:id="rId28"/>
    <sheet name="PTDF Crime Lab" sheetId="47" r:id="rId29"/>
    <sheet name="PTDF Kitchen" sheetId="48" r:id="rId30"/>
    <sheet name="Santa Paula Agriculture" sheetId="55" r:id="rId31"/>
    <sheet name="Arroyo Lift Station" sheetId="14" r:id="rId32"/>
    <sheet name="Moorpark WWTP" sheetId="15" r:id="rId33"/>
    <sheet name="Moorpark Reclamation" sheetId="63" r:id="rId34"/>
    <sheet name="6767 Spring Road, Moorpark" sheetId="6" r:id="rId35"/>
    <sheet name="Piru WWTP" sheetId="16" r:id="rId36"/>
    <sheet name="Chillers, Premium Coverage" sheetId="31" r:id="rId37"/>
    <sheet name="Filters, Government Center" sheetId="26" r:id="rId38"/>
    <sheet name="Filters, Outlying Buildings" sheetId="27" r:id="rId39"/>
    <sheet name="Filters&amp;Equipment,Fire Stations" sheetId="30" r:id="rId40"/>
    <sheet name="Fire Life Safety Equip. List" sheetId="74" r:id="rId41"/>
    <sheet name="Fire Suppresion Systems" sheetId="21" r:id="rId42"/>
    <sheet name="Control Systems" sheetId="76" r:id="rId43"/>
    <sheet name="Water Treatment" sheetId="75" r:id="rId44"/>
    <sheet name="Chillers, Eddy Current Testing" sheetId="23" r:id="rId45"/>
    <sheet name="Motors, Vibration Testing " sheetId="25" r:id="rId46"/>
  </sheets>
  <definedNames>
    <definedName name="_xlnm.Print_Area" localSheetId="22">'2220 Gonzales Road'!$A$1:$N$39</definedName>
    <definedName name="_xlnm.Print_Area" localSheetId="7">'355 Post Street'!$A$1:$O$6</definedName>
    <definedName name="_xlnm.Print_Area" localSheetId="21">'646 County Square Drive'!$A$1:$L$27</definedName>
    <definedName name="_xlnm.Print_Area" localSheetId="4">'855 Partridge'!$A$1:$M$51</definedName>
    <definedName name="_xlnm.Print_Area" localSheetId="23">'Camarillo Animal Services'!$A$1:$L$23</definedName>
    <definedName name="_xlnm.Print_Area" localSheetId="14">'East County Court House'!$A$1:$L$59</definedName>
    <definedName name="_xlnm.Print_Area" localSheetId="13">'East Valley Sheriff''s Station'!$A$1:$L$31</definedName>
    <definedName name="_xlnm.Print_Area" localSheetId="39">'Filters&amp;Equipment,Fire Stations'!$A$1:$G$172</definedName>
    <definedName name="_xlnm.Print_Area" localSheetId="38">'Filters, Outlying Buildings'!$A$1:$K$40</definedName>
    <definedName name="_xlnm.Print_Area" localSheetId="40">'Fire Life Safety Equip. List'!$A$1:$Z$24</definedName>
    <definedName name="_xlnm.Print_Area" localSheetId="25">'Hall of Administration'!$A$1:$L$81</definedName>
    <definedName name="_xlnm.Print_Area" localSheetId="24">'Hall of Justice'!$A$1:$L$65</definedName>
    <definedName name="_xlnm.Print_Area" localSheetId="12">'Juvenile Court House'!$A$1:$L$20</definedName>
    <definedName name="_xlnm.Print_Area" localSheetId="11">'Juvenile Facility'!$A$1:$L$261</definedName>
    <definedName name="_xlnm.Print_Area" localSheetId="2">Libraries!$A$1:$K$66</definedName>
    <definedName name="_xlnm.Print_Area" localSheetId="45">'Motors, Vibration Testing '!$A$1:$N$47</definedName>
    <definedName name="_xlnm.Print_Area" localSheetId="35">'Piru WWTP'!$A$1:$L$6</definedName>
    <definedName name="_xlnm.Print_Area" localSheetId="26">'Pre Trial Annex'!$A$1:$L$20</definedName>
    <definedName name="_xlnm.Print_Area" localSheetId="27">'PreTrial Detention Facility'!$A$1:$L$70</definedName>
    <definedName name="_xlnm.Print_Area" localSheetId="28">'PTDF Crime Lab'!$A$1:$L$22</definedName>
    <definedName name="_xlnm.Print_Area" localSheetId="1">RAIN!$A$1:$K$17</definedName>
    <definedName name="_xlnm.Print_Area" localSheetId="8">'Royal Avenue Building'!$A$1:$K$14</definedName>
    <definedName name="_xlnm.Print_Area" localSheetId="30">'Santa Paula Agriculture'!$A$1:$L$13</definedName>
    <definedName name="_xlnm.Print_Area" localSheetId="9">'Simi Valley Behavioral Health'!$A$1:$L$10</definedName>
    <definedName name="_xlnm.Print_Area" localSheetId="10">'Telephone Road Building'!$A$1:$L$54</definedName>
    <definedName name="_xlnm.Print_Area" localSheetId="15">'Todd Road Jail'!$A$1:$L$103</definedName>
    <definedName name="_xlnm.Print_Area" localSheetId="19">'Vanguard Building'!$A$1:$L$29</definedName>
    <definedName name="_xlnm.Print_Area" localSheetId="43">'Water Treatment'!$A$1:$K$91</definedName>
    <definedName name="_xlnm.Print_Area" localSheetId="16">'Work Furlough, Eubanks'!$A$1:$L$19</definedName>
    <definedName name="_xlnm.Print_Area" localSheetId="17">'Work Furlough, Skyway'!$A$1:$L$15</definedName>
    <definedName name="_xlnm.Print_Titles" localSheetId="4">'855 Partridge'!$1:$2</definedName>
    <definedName name="_xlnm.Print_Titles" localSheetId="14">'East County Court House'!$1:$2</definedName>
    <definedName name="_xlnm.Print_Titles" localSheetId="39">'Filters&amp;Equipment,Fire Stations'!$1:$1</definedName>
    <definedName name="_xlnm.Print_Titles" localSheetId="25">'Hall of Administration'!$1:$2</definedName>
    <definedName name="_xlnm.Print_Titles" localSheetId="24">'Hall of Justice'!$1:$2</definedName>
    <definedName name="_xlnm.Print_Titles" localSheetId="11">'Juvenile Facility'!$1:$2</definedName>
    <definedName name="_xlnm.Print_Titles" localSheetId="2">Libraries!$1:$2</definedName>
    <definedName name="_xlnm.Print_Titles" localSheetId="27">'PreTrial Detention Facility'!$1:$2</definedName>
    <definedName name="_xlnm.Print_Titles" localSheetId="18">'Service Building'!$1:$2</definedName>
    <definedName name="_xlnm.Print_Titles" localSheetId="10">'Telephone Road Building'!$1:$2</definedName>
    <definedName name="_xlnm.Print_Titles" localSheetId="15">'Todd Road Jail'!$1:$2</definedName>
  </definedNames>
  <calcPr calcId="125725"/>
</workbook>
</file>

<file path=xl/calcChain.xml><?xml version="1.0" encoding="utf-8"?>
<calcChain xmlns="http://schemas.openxmlformats.org/spreadsheetml/2006/main">
  <c r="D20" i="74"/>
  <c r="F20"/>
  <c r="G20"/>
  <c r="H20"/>
  <c r="I20"/>
  <c r="J20"/>
  <c r="N20"/>
</calcChain>
</file>

<file path=xl/comments1.xml><?xml version="1.0" encoding="utf-8"?>
<comments xmlns="http://schemas.openxmlformats.org/spreadsheetml/2006/main">
  <authors>
    <author>youngp</author>
  </authors>
  <commentList>
    <comment ref="D18" authorId="0">
      <text>
        <r>
          <rPr>
            <b/>
            <sz val="8"/>
            <color indexed="81"/>
            <rFont val="Tahoma"/>
            <family val="2"/>
          </rPr>
          <t>youngp:</t>
        </r>
        <r>
          <rPr>
            <sz val="8"/>
            <color indexed="81"/>
            <rFont val="Tahoma"/>
            <family val="2"/>
          </rPr>
          <t xml:space="preserve">
Really??</t>
        </r>
      </text>
    </comment>
  </commentList>
</comments>
</file>

<file path=xl/sharedStrings.xml><?xml version="1.0" encoding="utf-8"?>
<sst xmlns="http://schemas.openxmlformats.org/spreadsheetml/2006/main" count="10283" uniqueCount="3442">
  <si>
    <t>New</t>
  </si>
  <si>
    <t>PACO</t>
  </si>
  <si>
    <t>TES P1</t>
  </si>
  <si>
    <t>1987C94075</t>
  </si>
  <si>
    <t>585HP048080</t>
  </si>
  <si>
    <t>60000 btu</t>
  </si>
  <si>
    <t>F</t>
  </si>
  <si>
    <t>585JP042060</t>
  </si>
  <si>
    <t>45000 btu</t>
  </si>
  <si>
    <t>C987C94060</t>
  </si>
  <si>
    <t>3199G11330</t>
  </si>
  <si>
    <t>48GX048115301</t>
  </si>
  <si>
    <t>1PH230</t>
  </si>
  <si>
    <t>H3-0992A</t>
  </si>
  <si>
    <t>Pump</t>
  </si>
  <si>
    <t>1612C361575</t>
  </si>
  <si>
    <t>05/10</t>
  </si>
  <si>
    <t>H3-0652A</t>
  </si>
  <si>
    <t>545000 btu</t>
  </si>
  <si>
    <t>185333LF</t>
  </si>
  <si>
    <t>Heavy Duty</t>
  </si>
  <si>
    <t>Davidson, Size 28</t>
  </si>
  <si>
    <t>Old</t>
  </si>
  <si>
    <t>AX38</t>
  </si>
  <si>
    <t>Davidson, Size 31</t>
  </si>
  <si>
    <t>AX46</t>
  </si>
  <si>
    <t>355 Post</t>
  </si>
  <si>
    <t>1803G50958</t>
  </si>
  <si>
    <t>48GSN048090301</t>
  </si>
  <si>
    <t>roof</t>
  </si>
  <si>
    <t>AC 1</t>
  </si>
  <si>
    <t>2303G50963</t>
  </si>
  <si>
    <t>AC 2</t>
  </si>
  <si>
    <t>AC 3</t>
  </si>
  <si>
    <t>AC 4</t>
  </si>
  <si>
    <t>AC 5</t>
  </si>
  <si>
    <t>Poor</t>
  </si>
  <si>
    <t>1492X17553</t>
  </si>
  <si>
    <t>38QRA060500</t>
  </si>
  <si>
    <t>1492X17551</t>
  </si>
  <si>
    <t>CU-2</t>
  </si>
  <si>
    <t>1492X17550</t>
  </si>
  <si>
    <t>CU-3</t>
  </si>
  <si>
    <t>1492X17552</t>
  </si>
  <si>
    <t>CU-4</t>
  </si>
  <si>
    <t>92EO1107</t>
  </si>
  <si>
    <t>AIR HANDLER</t>
  </si>
  <si>
    <t>VENCO</t>
  </si>
  <si>
    <t>V1C6-160-LMD</t>
  </si>
  <si>
    <t>4L560</t>
  </si>
  <si>
    <t>92EO1106</t>
  </si>
  <si>
    <t>NHKM092757</t>
  </si>
  <si>
    <t>RTU</t>
  </si>
  <si>
    <t>D2NA060N11025C</t>
  </si>
  <si>
    <t>ROOF</t>
  </si>
  <si>
    <t>NHKM091383</t>
  </si>
  <si>
    <t>D1NA036N0722SC</t>
  </si>
  <si>
    <t>NHKM090723</t>
  </si>
  <si>
    <t>NHKM092119</t>
  </si>
  <si>
    <t>NHKM092763</t>
  </si>
  <si>
    <t>NHKM092753</t>
  </si>
  <si>
    <t>NHKM092765</t>
  </si>
  <si>
    <t>NHKM093302</t>
  </si>
  <si>
    <t>NHKM090728</t>
  </si>
  <si>
    <t>NHKM094194</t>
  </si>
  <si>
    <t>NHKM092752</t>
  </si>
  <si>
    <t>NHKM092750</t>
  </si>
  <si>
    <t>NHKM091435</t>
  </si>
  <si>
    <t>NHKM092118</t>
  </si>
  <si>
    <t>548CPX048000AEAA</t>
  </si>
  <si>
    <t>NHKM092761</t>
  </si>
  <si>
    <t>NHKM090727</t>
  </si>
  <si>
    <t>NHKM092755</t>
  </si>
  <si>
    <t>D2NA06ON11025C</t>
  </si>
  <si>
    <t>NHKMO92116</t>
  </si>
  <si>
    <t>NHKMO92754</t>
  </si>
  <si>
    <t>NGKMO84196</t>
  </si>
  <si>
    <t>D2NA036N11025C</t>
  </si>
  <si>
    <t>NHKMO92759</t>
  </si>
  <si>
    <t>NHKMO92756</t>
  </si>
  <si>
    <t>NHKM092758</t>
  </si>
  <si>
    <t>NHKMO92120</t>
  </si>
  <si>
    <t>NGKMO84195</t>
  </si>
  <si>
    <t>NGKMO84178</t>
  </si>
  <si>
    <t>NHKMO90176</t>
  </si>
  <si>
    <t>NHKMO93300</t>
  </si>
  <si>
    <t>NGKMO84193</t>
  </si>
  <si>
    <t>NHKMO92751</t>
  </si>
  <si>
    <t>NHKMO90678</t>
  </si>
  <si>
    <t>NHKMO92762</t>
  </si>
  <si>
    <t>NHKMO90724</t>
  </si>
  <si>
    <t>N0G126487</t>
  </si>
  <si>
    <t>B1HX036A25A</t>
  </si>
  <si>
    <t>AC2</t>
  </si>
  <si>
    <t>NHKM093304</t>
  </si>
  <si>
    <t>D2NA06N11025C</t>
  </si>
  <si>
    <t>NHKM092725</t>
  </si>
  <si>
    <t>D1NA036N07225C</t>
  </si>
  <si>
    <t>NHKM061068</t>
  </si>
  <si>
    <t>NHKM090679</t>
  </si>
  <si>
    <t>NHKM092726</t>
  </si>
  <si>
    <t>NHKM082189</t>
  </si>
  <si>
    <t>NHKM092764</t>
  </si>
  <si>
    <t>D2NA060N110225C</t>
  </si>
  <si>
    <t>NHKM093303</t>
  </si>
  <si>
    <t>NHKM084197</t>
  </si>
  <si>
    <t>NHKM085582</t>
  </si>
  <si>
    <t>SANYO</t>
  </si>
  <si>
    <t>EF-1A</t>
  </si>
  <si>
    <t>4L180</t>
  </si>
  <si>
    <t>EF-2A</t>
  </si>
  <si>
    <t>1619B3E27.1</t>
  </si>
  <si>
    <t>P63CZD-3021</t>
  </si>
  <si>
    <t>CP/BR</t>
  </si>
  <si>
    <t>CP1</t>
  </si>
  <si>
    <t>GOOD</t>
  </si>
  <si>
    <t>1615B3E26.1</t>
  </si>
  <si>
    <t>P63CZE-3022</t>
  </si>
  <si>
    <t>CP2</t>
  </si>
  <si>
    <t>0602107645</t>
  </si>
  <si>
    <t>BTH400A100</t>
  </si>
  <si>
    <t>399990 BTU</t>
  </si>
  <si>
    <t>0602107644</t>
  </si>
  <si>
    <t>1107-M000261</t>
  </si>
  <si>
    <t>0602107646</t>
  </si>
  <si>
    <t>1103-M002141</t>
  </si>
  <si>
    <t>1105-M002189</t>
  </si>
  <si>
    <t>1108-M00531</t>
  </si>
  <si>
    <t>1044-M002021</t>
  </si>
  <si>
    <t>1122-M000284</t>
  </si>
  <si>
    <t>1040-M00105</t>
  </si>
  <si>
    <t>1215-M0001466</t>
  </si>
  <si>
    <t>CP3</t>
  </si>
  <si>
    <t>008BF6</t>
  </si>
  <si>
    <t>1/25</t>
  </si>
  <si>
    <t>ST60V</t>
  </si>
  <si>
    <t>ET1</t>
  </si>
  <si>
    <t>ST30V</t>
  </si>
  <si>
    <t>ET2</t>
  </si>
  <si>
    <t>ST42V</t>
  </si>
  <si>
    <t>ET3</t>
  </si>
  <si>
    <t>F0204043880</t>
  </si>
  <si>
    <t>STD.E</t>
  </si>
  <si>
    <t>HWP1</t>
  </si>
  <si>
    <t>F0204043760</t>
  </si>
  <si>
    <t>HWP2</t>
  </si>
  <si>
    <t>Z0302286174</t>
  </si>
  <si>
    <t>SHWP1</t>
  </si>
  <si>
    <t>SUPER E</t>
  </si>
  <si>
    <t>Z0302280169</t>
  </si>
  <si>
    <t>SHWP2</t>
  </si>
  <si>
    <t>F0202180950</t>
  </si>
  <si>
    <t>SHWP3</t>
  </si>
  <si>
    <t>SHWP4</t>
  </si>
  <si>
    <t>VFD SHWP1</t>
  </si>
  <si>
    <t>SHWP1(30)</t>
  </si>
  <si>
    <t>VFD SHWP2</t>
  </si>
  <si>
    <t>SHWP2(30)</t>
  </si>
  <si>
    <t>VFD SHWP3</t>
  </si>
  <si>
    <t>SHWP2(10)</t>
  </si>
  <si>
    <t>VFD SHWP4</t>
  </si>
  <si>
    <t>SHWP 4(10)</t>
  </si>
  <si>
    <t>15805-1</t>
  </si>
  <si>
    <t>BF125W4</t>
  </si>
  <si>
    <t>B1</t>
  </si>
  <si>
    <t>BF125WH</t>
  </si>
  <si>
    <t>B2</t>
  </si>
  <si>
    <t>AC1</t>
  </si>
  <si>
    <t>FCU CP2</t>
  </si>
  <si>
    <t>FEUCP2</t>
  </si>
  <si>
    <t>AX54</t>
  </si>
  <si>
    <t>FCU CP1</t>
  </si>
  <si>
    <t>FEUCP1</t>
  </si>
  <si>
    <t>Z0203130070</t>
  </si>
  <si>
    <t>CHP1</t>
  </si>
  <si>
    <t>STDE</t>
  </si>
  <si>
    <t>CP/CR</t>
  </si>
  <si>
    <t>Z0203130065</t>
  </si>
  <si>
    <t>CHP2</t>
  </si>
  <si>
    <t>Z0208290245</t>
  </si>
  <si>
    <t>SCHP1</t>
  </si>
  <si>
    <t>Z0502080297</t>
  </si>
  <si>
    <t>SCHP2</t>
  </si>
  <si>
    <t>Z0204010099</t>
  </si>
  <si>
    <t>SCHP3</t>
  </si>
  <si>
    <t>Z0201250240</t>
  </si>
  <si>
    <t>SCHP4</t>
  </si>
  <si>
    <t>SCHP1 VFD</t>
  </si>
  <si>
    <t>SCHP1(50)</t>
  </si>
  <si>
    <t>SCHP2 VFD</t>
  </si>
  <si>
    <t>SCHP2(50)</t>
  </si>
  <si>
    <t>SCHP3 VFD</t>
  </si>
  <si>
    <t>SCHP3(20)</t>
  </si>
  <si>
    <t>SCHP4 VFD</t>
  </si>
  <si>
    <t>SCHP4(20)</t>
  </si>
  <si>
    <t>Z0204240213</t>
  </si>
  <si>
    <t>CWP1</t>
  </si>
  <si>
    <t>CWP2</t>
  </si>
  <si>
    <t>CHILLER</t>
  </si>
  <si>
    <t>YTJ-1C-2E2-CNJ</t>
  </si>
  <si>
    <t>CP/BP</t>
  </si>
  <si>
    <t>CT1</t>
  </si>
  <si>
    <t>PURAFLUX/BALDOUR</t>
  </si>
  <si>
    <t>SAND FILTER</t>
  </si>
  <si>
    <t>SHWP-4</t>
  </si>
  <si>
    <t>TACO/WEG</t>
  </si>
  <si>
    <t>01018EP3E215T</t>
  </si>
  <si>
    <t>AGLM011776</t>
  </si>
  <si>
    <t>CP305DWDiAF150460</t>
  </si>
  <si>
    <t>MAU-K</t>
  </si>
  <si>
    <t>300VH11B</t>
  </si>
  <si>
    <t>KEF-1</t>
  </si>
  <si>
    <t>KEF-2</t>
  </si>
  <si>
    <t>150R6B</t>
  </si>
  <si>
    <t>KEF-3</t>
  </si>
  <si>
    <t>KEF-4</t>
  </si>
  <si>
    <t>AGLM011723</t>
  </si>
  <si>
    <t>CP65DWD1AF30460</t>
  </si>
  <si>
    <t>MAU-L</t>
  </si>
  <si>
    <t>AX50</t>
  </si>
  <si>
    <t>180R8B</t>
  </si>
  <si>
    <t>LEF-1</t>
  </si>
  <si>
    <t>4L270</t>
  </si>
  <si>
    <t>AGLM011720</t>
  </si>
  <si>
    <t>CP350DWD1AF155460</t>
  </si>
  <si>
    <t>AHU-3</t>
  </si>
  <si>
    <t>15(S)</t>
  </si>
  <si>
    <t>BP84</t>
  </si>
  <si>
    <t>135SRSHB</t>
  </si>
  <si>
    <t>EF-A-3.1</t>
  </si>
  <si>
    <t>1005RSHB</t>
  </si>
  <si>
    <t>EF-A-3.2</t>
  </si>
  <si>
    <t>AGLM011721</t>
  </si>
  <si>
    <t>CP250DWDIAF155460</t>
  </si>
  <si>
    <t>AHU-2</t>
  </si>
  <si>
    <t>25 (S)</t>
  </si>
  <si>
    <t>BX106</t>
  </si>
  <si>
    <t>5 ( R)</t>
  </si>
  <si>
    <t>BX103</t>
  </si>
  <si>
    <t>180SRSHB</t>
  </si>
  <si>
    <t>EF-A.2.1</t>
  </si>
  <si>
    <t>4L250</t>
  </si>
  <si>
    <t>AGLM011719</t>
  </si>
  <si>
    <t>CP400DWDIAF2571/2/460</t>
  </si>
  <si>
    <t>AHU.1</t>
  </si>
  <si>
    <t>25.0 (S)</t>
  </si>
  <si>
    <t>AGLMO11722</t>
  </si>
  <si>
    <t>CP305SWS1AF060</t>
  </si>
  <si>
    <t>245SRSHB</t>
  </si>
  <si>
    <t>EF-A.1.1</t>
  </si>
  <si>
    <t>4L310</t>
  </si>
  <si>
    <t>210SRSHB</t>
  </si>
  <si>
    <t>EF-A.1.2</t>
  </si>
  <si>
    <t>165SRSHB</t>
  </si>
  <si>
    <t>EF-A.1.3</t>
  </si>
  <si>
    <t>AGLM011728</t>
  </si>
  <si>
    <t>CP105DWD1AF50460</t>
  </si>
  <si>
    <t>SH</t>
  </si>
  <si>
    <t>AHU-SH3.2</t>
  </si>
  <si>
    <t>B-57</t>
  </si>
  <si>
    <t>AGLM011727</t>
  </si>
  <si>
    <t>CP105DWDIAF50466</t>
  </si>
  <si>
    <t>AHU-SH3.1</t>
  </si>
  <si>
    <t>150SRSHB</t>
  </si>
  <si>
    <t>EF-SH.3.2</t>
  </si>
  <si>
    <t>EF-SH3.1</t>
  </si>
  <si>
    <t>AGLM011726</t>
  </si>
  <si>
    <t>CP105DWDIAF50460</t>
  </si>
  <si>
    <t>AHU-SH2.2</t>
  </si>
  <si>
    <t>AGLM011725</t>
  </si>
  <si>
    <t>AHU-SH2.1</t>
  </si>
  <si>
    <t>EF-SH2.2</t>
  </si>
  <si>
    <t>EF-SH2.1</t>
  </si>
  <si>
    <t>AGLM011724</t>
  </si>
  <si>
    <t>AHU-SH 1.2</t>
  </si>
  <si>
    <t>AHU-SH1.1</t>
  </si>
  <si>
    <t>EF-SH1.2</t>
  </si>
  <si>
    <t>EF-SH1.1</t>
  </si>
  <si>
    <t>AGLM011722</t>
  </si>
  <si>
    <t>CP305SWS1AF150460</t>
  </si>
  <si>
    <t>MP</t>
  </si>
  <si>
    <t>AHU R.1</t>
  </si>
  <si>
    <t>BP-47</t>
  </si>
  <si>
    <t>KV2007AD2JCB683M</t>
  </si>
  <si>
    <t>TCHP-1</t>
  </si>
  <si>
    <t>TCHP-2</t>
  </si>
  <si>
    <t>KV2007AD2JCB682M</t>
  </si>
  <si>
    <t>THWP-1</t>
  </si>
  <si>
    <t>KV2007AD2HCB682M</t>
  </si>
  <si>
    <t>THWP-2</t>
  </si>
  <si>
    <t>EF-R1</t>
  </si>
  <si>
    <t>4L24</t>
  </si>
  <si>
    <t>KV2007ADSJCB683M</t>
  </si>
  <si>
    <t>9VF56T1701072DP</t>
  </si>
  <si>
    <t>DH-3</t>
  </si>
  <si>
    <t>EFDH3.1</t>
  </si>
  <si>
    <t>9VF56T17T11072DP</t>
  </si>
  <si>
    <t>EFDH3.2</t>
  </si>
  <si>
    <t>EFDH3.3</t>
  </si>
  <si>
    <t>9VF56T17D10720DP</t>
  </si>
  <si>
    <t>EFDH3.4</t>
  </si>
  <si>
    <t>DH-2</t>
  </si>
  <si>
    <t>EFDH2.1</t>
  </si>
  <si>
    <t>EFDH2.2</t>
  </si>
  <si>
    <t>EFDH2.3</t>
  </si>
  <si>
    <t>EFDH2.4</t>
  </si>
  <si>
    <t>DH-1</t>
  </si>
  <si>
    <t>EFDH1.1</t>
  </si>
  <si>
    <t>EFDH1.2</t>
  </si>
  <si>
    <t>EFDH1.3</t>
  </si>
  <si>
    <t>EFDH1.4</t>
  </si>
  <si>
    <t>AGLMO11758</t>
  </si>
  <si>
    <t>CP105DWD1AF71/20460</t>
  </si>
  <si>
    <t>AH4DH-1.1</t>
  </si>
  <si>
    <t>OP6A2003255</t>
  </si>
  <si>
    <t>DH-1.1</t>
  </si>
  <si>
    <t>487SUPPLY488-492</t>
  </si>
  <si>
    <t>F0205150590</t>
  </si>
  <si>
    <t>AX55</t>
  </si>
  <si>
    <t>AGLM011761</t>
  </si>
  <si>
    <t>AHUDH1.2</t>
  </si>
  <si>
    <t>0P6A2003255</t>
  </si>
  <si>
    <t>DH-1.2</t>
  </si>
  <si>
    <t>F0205150645</t>
  </si>
  <si>
    <t>AGLMO11764</t>
  </si>
  <si>
    <t>AHUDH-1.3</t>
  </si>
  <si>
    <t>OP6AZ02942</t>
  </si>
  <si>
    <t>DH-1.3</t>
  </si>
  <si>
    <t>F0205210745</t>
  </si>
  <si>
    <t>AGLMOI1767</t>
  </si>
  <si>
    <t>CP105DWD1AF71/2-0460</t>
  </si>
  <si>
    <t>AHUDH-1.4</t>
  </si>
  <si>
    <t>OP6A2002942</t>
  </si>
  <si>
    <t>DH-1.4</t>
  </si>
  <si>
    <t>F0205210765</t>
  </si>
  <si>
    <t>ID PLATE MISSING</t>
  </si>
  <si>
    <t>JMM3218T</t>
  </si>
  <si>
    <t>F0205214083</t>
  </si>
  <si>
    <t>F0205294108</t>
  </si>
  <si>
    <t>JMM3151T</t>
  </si>
  <si>
    <t>F0205201113</t>
  </si>
  <si>
    <t>AGLM011768</t>
  </si>
  <si>
    <t>AHU D2.1</t>
  </si>
  <si>
    <t>DH2.1</t>
  </si>
  <si>
    <t>F0205210780</t>
  </si>
  <si>
    <t>H3311T</t>
  </si>
  <si>
    <t>AGLM011750</t>
  </si>
  <si>
    <t>DH2</t>
  </si>
  <si>
    <t>AHU D2.2</t>
  </si>
  <si>
    <t>0P6A2002701</t>
  </si>
  <si>
    <t>DH2.2</t>
  </si>
  <si>
    <t>F0205150550</t>
  </si>
  <si>
    <t>AGLM011765</t>
  </si>
  <si>
    <t>AHU-DH2.3</t>
  </si>
  <si>
    <t>DH-2.3</t>
  </si>
  <si>
    <t>F0205210775</t>
  </si>
  <si>
    <t>AGLM011753</t>
  </si>
  <si>
    <t xml:space="preserve">AHU DH2-4 </t>
  </si>
  <si>
    <t>OP6A2003079</t>
  </si>
  <si>
    <t>DH-2.4</t>
  </si>
  <si>
    <t>F0410270708</t>
  </si>
  <si>
    <t>F0203274165</t>
  </si>
  <si>
    <t>F0203274100</t>
  </si>
  <si>
    <t>F0205294088</t>
  </si>
  <si>
    <t>JMM3157T</t>
  </si>
  <si>
    <t>F0111263114</t>
  </si>
  <si>
    <t>Control Points</t>
  </si>
  <si>
    <t>AI</t>
  </si>
  <si>
    <t>BI</t>
  </si>
  <si>
    <t>AO</t>
  </si>
  <si>
    <t>BO</t>
  </si>
  <si>
    <t>Control System</t>
  </si>
  <si>
    <t>Notes</t>
  </si>
  <si>
    <t>Metasys</t>
  </si>
  <si>
    <t>Vanguard Building</t>
  </si>
  <si>
    <t>East Valley Sheriff's Station</t>
  </si>
  <si>
    <t>HALL OF ADMINISTRATION, 
CENTRAL PLANT</t>
  </si>
  <si>
    <t>Hall of Administration, Central Plant</t>
  </si>
  <si>
    <t>PTDF, Annex, Crime Lab</t>
  </si>
  <si>
    <t>included in PTDF</t>
  </si>
  <si>
    <t>Partridge Building</t>
  </si>
  <si>
    <t>Carrier system integrated to Andover</t>
  </si>
  <si>
    <t>Royal Avenue  Building</t>
  </si>
  <si>
    <t xml:space="preserve">Administration on Robertshaw system.  </t>
  </si>
  <si>
    <t>TODD ROAD JAIL, CENTRAL PLANT, MUSTER, HOUSING, ADMINSTRATION</t>
  </si>
  <si>
    <t>Todd Road Jail, Central Plant, Muster, Housing, Administration</t>
  </si>
  <si>
    <t>Juvenile Facility, Central Plant</t>
  </si>
  <si>
    <t>Juvenile Facility, Detention, Housing, Administration</t>
  </si>
  <si>
    <t>Invensys system integrated to Andover</t>
  </si>
  <si>
    <t>Juvenile Facility Courts</t>
  </si>
  <si>
    <t>Water Treatment</t>
  </si>
  <si>
    <t>Included in PTDF</t>
  </si>
  <si>
    <t>Lighting system is integrated into the HVAC controls with BO points to 16 relays.</t>
  </si>
  <si>
    <t>Lighting Control Systems</t>
  </si>
  <si>
    <t>AGLM011760</t>
  </si>
  <si>
    <t>AHU-DH3.1</t>
  </si>
  <si>
    <t>DH3-1</t>
  </si>
  <si>
    <t>F0205150575</t>
  </si>
  <si>
    <t>AGLM011766</t>
  </si>
  <si>
    <t>CP105D10D1AF71/20460</t>
  </si>
  <si>
    <t>AHU-DH3.2</t>
  </si>
  <si>
    <t>DH3-2</t>
  </si>
  <si>
    <t>F0205150510</t>
  </si>
  <si>
    <t>AGLM011763</t>
  </si>
  <si>
    <t>AHU-DH3.4</t>
  </si>
  <si>
    <t>DH-3.3</t>
  </si>
  <si>
    <t>F0205210810</t>
  </si>
  <si>
    <t>AGLM011769</t>
  </si>
  <si>
    <t>0P6A2007942</t>
  </si>
  <si>
    <t>DH-3.4</t>
  </si>
  <si>
    <t>F0205150585</t>
  </si>
  <si>
    <t>F0203273933</t>
  </si>
  <si>
    <t>TCWP2</t>
  </si>
  <si>
    <t>F0203274125</t>
  </si>
  <si>
    <t>TCWP1</t>
  </si>
  <si>
    <t>F0205294193</t>
  </si>
  <si>
    <t>THWP1</t>
  </si>
  <si>
    <t>F0111283134</t>
  </si>
  <si>
    <t>THWP2</t>
  </si>
  <si>
    <t>F0210153406</t>
  </si>
  <si>
    <t>THWP1 CH1</t>
  </si>
  <si>
    <t>JMM315TT</t>
  </si>
  <si>
    <t>HW154</t>
  </si>
  <si>
    <t>OK</t>
  </si>
  <si>
    <t>F0205294023</t>
  </si>
  <si>
    <t>THWP2 CH1</t>
  </si>
  <si>
    <t>HW155</t>
  </si>
  <si>
    <t>F0206185683</t>
  </si>
  <si>
    <t>TCWP1 CH1</t>
  </si>
  <si>
    <t>JMM3211T</t>
  </si>
  <si>
    <t>CHW155</t>
  </si>
  <si>
    <t>F0206185716</t>
  </si>
  <si>
    <t>TCWP2 CH1</t>
  </si>
  <si>
    <t>CHW156</t>
  </si>
  <si>
    <t>F0205294043</t>
  </si>
  <si>
    <t>THWP1 CH2</t>
  </si>
  <si>
    <t>HW356</t>
  </si>
  <si>
    <t>F0205294038</t>
  </si>
  <si>
    <t>THWP2 CH2</t>
  </si>
  <si>
    <t>HW357</t>
  </si>
  <si>
    <t>F0206185663</t>
  </si>
  <si>
    <t>TCWP1 CH2</t>
  </si>
  <si>
    <t>CHW236</t>
  </si>
  <si>
    <t>F0206185633</t>
  </si>
  <si>
    <t>TCWP2 CH2</t>
  </si>
  <si>
    <t>CHW235</t>
  </si>
  <si>
    <t>F0301092056</t>
  </si>
  <si>
    <t>THWP1 CH3</t>
  </si>
  <si>
    <t>HW401</t>
  </si>
  <si>
    <t>F0205294173</t>
  </si>
  <si>
    <t>THWP2 CH3</t>
  </si>
  <si>
    <t>HW400</t>
  </si>
  <si>
    <t>F02061852723</t>
  </si>
  <si>
    <t>TCWP1 CH3</t>
  </si>
  <si>
    <t>CHW279</t>
  </si>
  <si>
    <t>F0206185678</t>
  </si>
  <si>
    <t>TCWP2 CH3</t>
  </si>
  <si>
    <t>CHW278</t>
  </si>
  <si>
    <t>EFCH1-1.2</t>
  </si>
  <si>
    <t>9QD48517</t>
  </si>
  <si>
    <t>EFCH1-1.1</t>
  </si>
  <si>
    <t>D1296A</t>
  </si>
  <si>
    <t>EFCH1-2.1</t>
  </si>
  <si>
    <t xml:space="preserve">9QD485  </t>
  </si>
  <si>
    <t>EFCH1-2.2</t>
  </si>
  <si>
    <t>1701296A</t>
  </si>
  <si>
    <t>AGLM011749</t>
  </si>
  <si>
    <t>AHU-CH1-1</t>
  </si>
  <si>
    <t>CP1050WQ</t>
  </si>
  <si>
    <t>CH1 ROOF</t>
  </si>
  <si>
    <t>AH-CH1-1</t>
  </si>
  <si>
    <t>AGLM011755</t>
  </si>
  <si>
    <t>AHU-CH1-3</t>
  </si>
  <si>
    <t xml:space="preserve">CP105DWD1 </t>
  </si>
  <si>
    <t>AHUCH1.3</t>
  </si>
  <si>
    <t>AGLM011752</t>
  </si>
  <si>
    <t>AHU-CH1.2</t>
  </si>
  <si>
    <t>CP105DWD1</t>
  </si>
  <si>
    <t>AHUCH1.2</t>
  </si>
  <si>
    <t>EFCH2-1.1</t>
  </si>
  <si>
    <t>9Q048517-</t>
  </si>
  <si>
    <t>CH2 ROOF</t>
  </si>
  <si>
    <t>EFCH2-1.2</t>
  </si>
  <si>
    <t>EFCH2 2.1</t>
  </si>
  <si>
    <t>9QO48517-</t>
  </si>
  <si>
    <t>EFCH2 2.2</t>
  </si>
  <si>
    <t>AGLMO11762</t>
  </si>
  <si>
    <t>AHU CH2.1</t>
  </si>
  <si>
    <t>CP105DWD17.5.0460</t>
  </si>
  <si>
    <t>AHU-CH2.1</t>
  </si>
  <si>
    <t>AGLM011759</t>
  </si>
  <si>
    <t>AHU CH2.2</t>
  </si>
  <si>
    <t>AHU-CH2.2</t>
  </si>
  <si>
    <t>AGLM011756</t>
  </si>
  <si>
    <t>AHU CH2.3</t>
  </si>
  <si>
    <t>CP1050W0150460</t>
  </si>
  <si>
    <t>AHU-CH2.3</t>
  </si>
  <si>
    <t>BX57</t>
  </si>
  <si>
    <t>EFCH31.1</t>
  </si>
  <si>
    <t>4q048517.01296a</t>
  </si>
  <si>
    <t>CH3 ROOF</t>
  </si>
  <si>
    <t>EFCH3,1.1</t>
  </si>
  <si>
    <t>EFCH31.2</t>
  </si>
  <si>
    <t>EFCH3,1.2</t>
  </si>
  <si>
    <t>EFCH32.1</t>
  </si>
  <si>
    <t>9QD48517-D1296A</t>
  </si>
  <si>
    <t>EFCH3.2.1</t>
  </si>
  <si>
    <t>EFCH32.2</t>
  </si>
  <si>
    <t>EFCH3.2.2</t>
  </si>
  <si>
    <t>AGLM011754</t>
  </si>
  <si>
    <t>AHU CH3.1</t>
  </si>
  <si>
    <t>CP105DWD17.50460</t>
  </si>
  <si>
    <t>AGLM011751</t>
  </si>
  <si>
    <t>AHU CH3.2</t>
  </si>
  <si>
    <t>AGLM011757</t>
  </si>
  <si>
    <t>AHU CH3.3</t>
  </si>
  <si>
    <t>CP105DWD150460</t>
  </si>
  <si>
    <t>FCU CH 1.3</t>
  </si>
  <si>
    <t>CH1CLASSRM 2</t>
  </si>
  <si>
    <t>FCUCH1.3</t>
  </si>
  <si>
    <t>AX42</t>
  </si>
  <si>
    <t>FCU CH1.4</t>
  </si>
  <si>
    <t>FCUCH1.4</t>
  </si>
  <si>
    <t xml:space="preserve">AX42 </t>
  </si>
  <si>
    <t>FCU CH1.2</t>
  </si>
  <si>
    <t>FCUCH1.2</t>
  </si>
  <si>
    <t>FCU CH1.1</t>
  </si>
  <si>
    <t>FCUCH1.1</t>
  </si>
  <si>
    <t>FCU CH2.1.1</t>
  </si>
  <si>
    <t>CH2 CLASSRM</t>
  </si>
  <si>
    <t>FCUCH2 1.1</t>
  </si>
  <si>
    <t>FCU CH2.1.2</t>
  </si>
  <si>
    <t>FCUCH2 1.2</t>
  </si>
  <si>
    <t>FCU CH2 1.3</t>
  </si>
  <si>
    <t>FCUCH2 1.3</t>
  </si>
  <si>
    <t>FCU CH2 1.4</t>
  </si>
  <si>
    <t>FCUCH2 1.4</t>
  </si>
  <si>
    <t>FCU CH3 1.1</t>
  </si>
  <si>
    <t>CH3 CLASSRM</t>
  </si>
  <si>
    <t>FCUCH3 1.1</t>
  </si>
  <si>
    <t>FCU CH3 1.2</t>
  </si>
  <si>
    <t>FCUCH3 1.2</t>
  </si>
  <si>
    <t>FCU CH3 1.3</t>
  </si>
  <si>
    <t>FCU CH3 1.4</t>
  </si>
  <si>
    <t>VAV1.01</t>
  </si>
  <si>
    <t>Community Confinement</t>
  </si>
  <si>
    <t>VAV1.02</t>
  </si>
  <si>
    <t>VAV1.03</t>
  </si>
  <si>
    <t>VAV1.04</t>
  </si>
  <si>
    <t>VAV1.05</t>
  </si>
  <si>
    <t>VAV1.06</t>
  </si>
  <si>
    <t>VAV1.07</t>
  </si>
  <si>
    <t>VAV1.08</t>
  </si>
  <si>
    <t>VAV1.09</t>
  </si>
  <si>
    <t>Public Lobby</t>
  </si>
  <si>
    <t>VAV1.10</t>
  </si>
  <si>
    <t>VAV1.11</t>
  </si>
  <si>
    <t>VAV1.12</t>
  </si>
  <si>
    <t>VAV1.13</t>
  </si>
  <si>
    <t>VAV1.14</t>
  </si>
  <si>
    <t>Mens Locker Room</t>
  </si>
  <si>
    <t>VAV1.15</t>
  </si>
  <si>
    <t>Staff Dining</t>
  </si>
  <si>
    <t>VAV1.15A</t>
  </si>
  <si>
    <t>Conference Room</t>
  </si>
  <si>
    <t>VAV1.16</t>
  </si>
  <si>
    <t>Maintenance Office</t>
  </si>
  <si>
    <t>VAV1.17</t>
  </si>
  <si>
    <t>Central Storage</t>
  </si>
  <si>
    <t>VAV2.01</t>
  </si>
  <si>
    <t>Intake</t>
  </si>
  <si>
    <t>VAV2.02</t>
  </si>
  <si>
    <t>VAV2.03</t>
  </si>
  <si>
    <t>VAV2.04</t>
  </si>
  <si>
    <t>VAV2.05</t>
  </si>
  <si>
    <t>VAV2.06</t>
  </si>
  <si>
    <t>Corridor near Visitation</t>
  </si>
  <si>
    <t>VAV2.07</t>
  </si>
  <si>
    <t>Visitation</t>
  </si>
  <si>
    <t>VAV2.08</t>
  </si>
  <si>
    <t>VAV2.09</t>
  </si>
  <si>
    <t>VAV2.10</t>
  </si>
  <si>
    <t>VAV2.11</t>
  </si>
  <si>
    <t>VAV2.12</t>
  </si>
  <si>
    <t>VAV2.13</t>
  </si>
  <si>
    <t>Corridor near Central</t>
  </si>
  <si>
    <t>VAV2.14</t>
  </si>
  <si>
    <t>Medical</t>
  </si>
  <si>
    <t>VAV2.15</t>
  </si>
  <si>
    <t>VAV2.16</t>
  </si>
  <si>
    <t>VAV2.17</t>
  </si>
  <si>
    <t>VAV3.01</t>
  </si>
  <si>
    <t>Corridor near Muster</t>
  </si>
  <si>
    <t>VAV3.02</t>
  </si>
  <si>
    <t>Muster</t>
  </si>
  <si>
    <t>VAV3.03</t>
  </si>
  <si>
    <t>Search Room</t>
  </si>
  <si>
    <t>VAV3.04</t>
  </si>
  <si>
    <t>VAV3.05</t>
  </si>
  <si>
    <t>VAV3.06</t>
  </si>
  <si>
    <t>VAV3.07</t>
  </si>
  <si>
    <t>VAV3.08</t>
  </si>
  <si>
    <t>Corridor near Kitchen</t>
  </si>
  <si>
    <t>VAV3.09</t>
  </si>
  <si>
    <t>VAV3.10</t>
  </si>
  <si>
    <t>VAV3.11</t>
  </si>
  <si>
    <t>VAV3.12</t>
  </si>
  <si>
    <t>VAV3.12A</t>
  </si>
  <si>
    <t>VAV3.13</t>
  </si>
  <si>
    <t>VAV3.14</t>
  </si>
  <si>
    <t>VAV3.15</t>
  </si>
  <si>
    <t>VAV3.16</t>
  </si>
  <si>
    <t>VAV3.17</t>
  </si>
  <si>
    <t>Refrigeration Pumps/Condenser</t>
  </si>
  <si>
    <t>ETHN-2</t>
  </si>
  <si>
    <t>AIR COOLED CHILLER</t>
  </si>
  <si>
    <t>COOLING TECH</t>
  </si>
  <si>
    <t>ICA-40</t>
  </si>
  <si>
    <t>CIR. PUMP</t>
  </si>
  <si>
    <t>EBARA</t>
  </si>
  <si>
    <t>23U48125BT3C</t>
  </si>
  <si>
    <t>MCQUAY</t>
  </si>
  <si>
    <t>EB0403100175300</t>
  </si>
  <si>
    <t>R05802CRR</t>
  </si>
  <si>
    <t>FB00031174202</t>
  </si>
  <si>
    <t>RPS060CLY</t>
  </si>
  <si>
    <t>MCD24A</t>
  </si>
  <si>
    <t>FB0U0310017-4302</t>
  </si>
  <si>
    <t>COMPRESSOR MOTOR</t>
  </si>
  <si>
    <t>RP5060CL4</t>
  </si>
  <si>
    <t>PERB VENT</t>
  </si>
  <si>
    <t>EX12BHFT</t>
  </si>
  <si>
    <t>EXHAUST FAN 1.1</t>
  </si>
  <si>
    <t>EX12BH</t>
  </si>
  <si>
    <t>EXHAUST FAN 1.2</t>
  </si>
  <si>
    <t>EX0BFT</t>
  </si>
  <si>
    <t>EXHAUST FAN 3.1</t>
  </si>
  <si>
    <t>EX18BH</t>
  </si>
  <si>
    <t>EXHAUST FAN 2.1</t>
  </si>
  <si>
    <t>EXHAUST FAN 2.2</t>
  </si>
  <si>
    <t>FX18BHFT</t>
  </si>
  <si>
    <t>EXHAUST FAN 2.3</t>
  </si>
  <si>
    <t>FX08BFT</t>
  </si>
  <si>
    <t>UNILUX</t>
  </si>
  <si>
    <t>ZF250W</t>
  </si>
  <si>
    <t>CR37101K30</t>
  </si>
  <si>
    <t>TRANE</t>
  </si>
  <si>
    <t>Air Compressor</t>
  </si>
  <si>
    <t>LOREN COOK</t>
  </si>
  <si>
    <t>P</t>
  </si>
  <si>
    <t>Ray Pak</t>
  </si>
  <si>
    <t>WSC090A4R0A2100000000002C0C</t>
  </si>
  <si>
    <t>GB 0814X00R3</t>
  </si>
  <si>
    <t>81VP10S</t>
  </si>
  <si>
    <t>82V40-2</t>
  </si>
  <si>
    <t>0209-2271-1</t>
  </si>
  <si>
    <t>Energy Labs</t>
  </si>
  <si>
    <t>02092271-1</t>
  </si>
  <si>
    <t>C.L Roof</t>
  </si>
  <si>
    <t>AHU-1</t>
  </si>
  <si>
    <t>0209-2271-2</t>
  </si>
  <si>
    <t>C5564-FCH-L</t>
  </si>
  <si>
    <t>B3</t>
  </si>
  <si>
    <t>CN6690-01-K20</t>
  </si>
  <si>
    <t>B &amp; G</t>
  </si>
  <si>
    <t>P1</t>
  </si>
  <si>
    <t>CN6690-03-K20</t>
  </si>
  <si>
    <t>P2</t>
  </si>
  <si>
    <t>CN6690-02-K20</t>
  </si>
  <si>
    <t>P3</t>
  </si>
  <si>
    <t>1198G30544</t>
  </si>
  <si>
    <t>SWB-227-30-CW-UB-X</t>
  </si>
  <si>
    <t>05B01498</t>
  </si>
  <si>
    <t>SWB-124-30-CW-UB-X</t>
  </si>
  <si>
    <t>05B01484</t>
  </si>
  <si>
    <t>SWB-222-20-CW-UB-X</t>
  </si>
  <si>
    <t>05B01503</t>
  </si>
  <si>
    <t>SWB-215-7-CW-UB-X</t>
  </si>
  <si>
    <t>05B01504</t>
  </si>
  <si>
    <t>NUE203008</t>
  </si>
  <si>
    <t>CentriMaster</t>
  </si>
  <si>
    <t>PNN135E3115/1 ODP W/UL</t>
  </si>
  <si>
    <t>165ACRLB</t>
  </si>
  <si>
    <t>98C22021</t>
  </si>
  <si>
    <t>SWB-18-20-CW-TH</t>
  </si>
  <si>
    <t>PTDF Kitchen</t>
  </si>
  <si>
    <t>ET 08D06472R</t>
  </si>
  <si>
    <t>Refrigerator</t>
  </si>
  <si>
    <t>Copeland</t>
  </si>
  <si>
    <t>KARA-010E-TAC-100</t>
  </si>
  <si>
    <t>South of kitchen dock</t>
  </si>
  <si>
    <t>ET 09D03027R</t>
  </si>
  <si>
    <t>ET 09C03093R</t>
  </si>
  <si>
    <t>Freezer</t>
  </si>
  <si>
    <t>LAHA-032E-TAC-100</t>
  </si>
  <si>
    <t>ET 09D03387R</t>
  </si>
  <si>
    <t>ERCA-021E-TAC-100</t>
  </si>
  <si>
    <t>ET 09D01998R</t>
  </si>
  <si>
    <t>+</t>
  </si>
  <si>
    <t>#5a</t>
  </si>
  <si>
    <t>CCJ0314187</t>
  </si>
  <si>
    <t>2DA3-060ETFC200</t>
  </si>
  <si>
    <t>#5b</t>
  </si>
  <si>
    <t>ET 08G00536R</t>
  </si>
  <si>
    <t>EAVA-021E-TAC-100</t>
  </si>
  <si>
    <t>ET 09D03407R</t>
  </si>
  <si>
    <t>T70844K07</t>
  </si>
  <si>
    <t>Traulsen</t>
  </si>
  <si>
    <t>G20010</t>
  </si>
  <si>
    <t>Kitchen</t>
  </si>
  <si>
    <t>H0057418</t>
  </si>
  <si>
    <t>Victory</t>
  </si>
  <si>
    <t>RIS-3D-S7</t>
  </si>
  <si>
    <t>J9830598</t>
  </si>
  <si>
    <t>RS2D57</t>
  </si>
  <si>
    <t>V074200H93</t>
  </si>
  <si>
    <t>AHT232 NUT</t>
  </si>
  <si>
    <t>#11</t>
  </si>
  <si>
    <t>V515530G92</t>
  </si>
  <si>
    <t>RR1232LUT</t>
  </si>
  <si>
    <t>#12</t>
  </si>
  <si>
    <t>M-706654</t>
  </si>
  <si>
    <t>McCall</t>
  </si>
  <si>
    <t>H5 5003</t>
  </si>
  <si>
    <t>#13</t>
  </si>
  <si>
    <t>T-35G</t>
  </si>
  <si>
    <t>staff dining</t>
  </si>
  <si>
    <t>ROOF PENTHOUSE</t>
  </si>
  <si>
    <t>SF--4</t>
  </si>
  <si>
    <t>SF--5</t>
  </si>
  <si>
    <t>RF--4</t>
  </si>
  <si>
    <t>SF--7</t>
  </si>
  <si>
    <t>FVAC-4-2-090-063-8-250-45</t>
  </si>
  <si>
    <t>RF--6</t>
  </si>
  <si>
    <t>SF--6</t>
  </si>
  <si>
    <t>RF--5</t>
  </si>
  <si>
    <t>SF--9</t>
  </si>
  <si>
    <t>RF--7</t>
  </si>
  <si>
    <t>39EO21 (coils have been removed)</t>
  </si>
  <si>
    <t>KITCHEN MUP</t>
  </si>
  <si>
    <t xml:space="preserve">GREENHECK </t>
  </si>
  <si>
    <t>SQB-103</t>
  </si>
  <si>
    <t>EOC OSA MUP</t>
  </si>
  <si>
    <t>SF-11</t>
  </si>
  <si>
    <t>2-AX37</t>
  </si>
  <si>
    <t>79-1424</t>
  </si>
  <si>
    <t>BARRY</t>
  </si>
  <si>
    <t>270-91-FL</t>
  </si>
  <si>
    <t>BASEMENT MCC</t>
  </si>
  <si>
    <t>SF-12</t>
  </si>
  <si>
    <t>2-AX66</t>
  </si>
  <si>
    <t>15282-2L</t>
  </si>
  <si>
    <t>3-B88</t>
  </si>
  <si>
    <t>1528-2L</t>
  </si>
  <si>
    <t>3 B88</t>
  </si>
  <si>
    <t>F1-723 JL</t>
  </si>
  <si>
    <t>BX 67</t>
  </si>
  <si>
    <t>BX67</t>
  </si>
  <si>
    <t>138562B7360</t>
  </si>
  <si>
    <t>150 SONB</t>
  </si>
  <si>
    <t>PLANT</t>
  </si>
  <si>
    <t>4LSS0</t>
  </si>
  <si>
    <t>844S-FL SUPER E</t>
  </si>
  <si>
    <t>3BX112</t>
  </si>
  <si>
    <t>AX41</t>
  </si>
  <si>
    <t>LINCOLN</t>
  </si>
  <si>
    <t>844S-FL TEFC</t>
  </si>
  <si>
    <t>BX112</t>
  </si>
  <si>
    <t>BVB-24S</t>
  </si>
  <si>
    <t>UPPER ROOF</t>
  </si>
  <si>
    <t>ASS</t>
  </si>
  <si>
    <t>430-F81-1</t>
  </si>
  <si>
    <t>CHAMPION</t>
  </si>
  <si>
    <t>135RRFFF-4</t>
  </si>
  <si>
    <t>SL300</t>
  </si>
  <si>
    <t>DONALDSON</t>
  </si>
  <si>
    <t>RH37L</t>
  </si>
  <si>
    <t>BX9S</t>
  </si>
  <si>
    <t>2ND FLOOR ROOF</t>
  </si>
  <si>
    <t>7270 AF DW</t>
  </si>
  <si>
    <t xml:space="preserve">PARKING </t>
  </si>
  <si>
    <t>EF-8</t>
  </si>
  <si>
    <t>BX85</t>
  </si>
  <si>
    <t>79-1422</t>
  </si>
  <si>
    <t>8330 FL 9C</t>
  </si>
  <si>
    <t>DRIVEWAY</t>
  </si>
  <si>
    <t>CB-422</t>
  </si>
  <si>
    <t>BASEMENT  EL R</t>
  </si>
  <si>
    <t>EF-25</t>
  </si>
  <si>
    <t>GREENHECK</t>
  </si>
  <si>
    <t>SQB-10-3</t>
  </si>
  <si>
    <t>EOC BASEMENT</t>
  </si>
  <si>
    <t>EF-27</t>
  </si>
  <si>
    <t>FRAC</t>
  </si>
  <si>
    <t>AC UNIT</t>
  </si>
  <si>
    <t>50BA006610</t>
  </si>
  <si>
    <t>UPS</t>
  </si>
  <si>
    <t>97-2638-A</t>
  </si>
  <si>
    <t>DAWD-0834</t>
  </si>
  <si>
    <t>BX36</t>
  </si>
  <si>
    <t>2000-0453 A</t>
  </si>
  <si>
    <t>2000-052 A</t>
  </si>
  <si>
    <t>NLWM512872</t>
  </si>
  <si>
    <t>ANNEX</t>
  </si>
  <si>
    <t>QR350SB00042</t>
  </si>
  <si>
    <t>YTJIC2E2-CNJS</t>
  </si>
  <si>
    <t>GNJM220184</t>
  </si>
  <si>
    <t>VSCS 10.625 BF RHR 6X8 12L</t>
  </si>
  <si>
    <t>1510 2CB 11/3/4 BF</t>
  </si>
  <si>
    <t xml:space="preserve">VSCS -S 9.5 BF RHR </t>
  </si>
  <si>
    <t>TWP-1</t>
  </si>
  <si>
    <t>VSCS-S 9.5 BF RHR 6X8X9-3/4</t>
  </si>
  <si>
    <t>TWP-2</t>
  </si>
  <si>
    <t>1510 11 288</t>
  </si>
  <si>
    <t>TWP-3</t>
  </si>
  <si>
    <t>151011 288</t>
  </si>
  <si>
    <t>TWP-4</t>
  </si>
  <si>
    <t>CN6689-01K20</t>
  </si>
  <si>
    <t>VSC BF 11.5 5X5 X12 B</t>
  </si>
  <si>
    <t>CHWP-3</t>
  </si>
  <si>
    <t>2609C08642</t>
  </si>
  <si>
    <t>48VLNA4206050</t>
  </si>
  <si>
    <t>AC# 1</t>
  </si>
  <si>
    <t>2609C08648</t>
  </si>
  <si>
    <t>AC# 2</t>
  </si>
  <si>
    <t>2609C08919</t>
  </si>
  <si>
    <t>48VLNA489050</t>
  </si>
  <si>
    <t>AC# 3</t>
  </si>
  <si>
    <t>2101G14451</t>
  </si>
  <si>
    <t>50JX-036-301</t>
  </si>
  <si>
    <t>AC# 4</t>
  </si>
  <si>
    <t>TELEPHONE</t>
  </si>
  <si>
    <t>2609C08937</t>
  </si>
  <si>
    <t>48VLNA4809050</t>
  </si>
  <si>
    <t>AC# 5</t>
  </si>
  <si>
    <t>4507G51927</t>
  </si>
  <si>
    <t>48VLN0600905</t>
  </si>
  <si>
    <t>AC#6</t>
  </si>
  <si>
    <t>2909C13140</t>
  </si>
  <si>
    <t>48VLNA6009050</t>
  </si>
  <si>
    <t>AC# 7</t>
  </si>
  <si>
    <t>2609C08917</t>
  </si>
  <si>
    <t>AC# 8</t>
  </si>
  <si>
    <t>1108G11688</t>
  </si>
  <si>
    <t>50XP-0240311</t>
  </si>
  <si>
    <t>AC#9</t>
  </si>
  <si>
    <t>SERVER</t>
  </si>
  <si>
    <t>V VC591309</t>
  </si>
  <si>
    <t>Exhaust fan</t>
  </si>
  <si>
    <t>Centi Master</t>
  </si>
  <si>
    <t>PNN163E2</t>
  </si>
  <si>
    <t>4L260</t>
  </si>
  <si>
    <t>D5K23181</t>
  </si>
  <si>
    <t>GreenHeck</t>
  </si>
  <si>
    <t>CUBE101LND6 QD</t>
  </si>
  <si>
    <t>2305G10325</t>
  </si>
  <si>
    <t>48HJL005--651</t>
  </si>
  <si>
    <t>GSA Admin</t>
  </si>
  <si>
    <t>AC-1A</t>
  </si>
  <si>
    <t>2405G30475</t>
  </si>
  <si>
    <t>48HJL007--651</t>
  </si>
  <si>
    <t>AC-2A</t>
  </si>
  <si>
    <t>1905G51429</t>
  </si>
  <si>
    <t>48GSN024040301</t>
  </si>
  <si>
    <t>AC-3A</t>
  </si>
  <si>
    <t>1805G50246</t>
  </si>
  <si>
    <t>48HJM004--641</t>
  </si>
  <si>
    <t>AC-4A</t>
  </si>
  <si>
    <t>2105G41039</t>
  </si>
  <si>
    <t>48GSN0180301</t>
  </si>
  <si>
    <t xml:space="preserve">AC-5A </t>
  </si>
  <si>
    <t>2305G10323</t>
  </si>
  <si>
    <t>48HJ005--651</t>
  </si>
  <si>
    <t>AC-6A</t>
  </si>
  <si>
    <t>2305G10320</t>
  </si>
  <si>
    <t>GSA Shop Office</t>
  </si>
  <si>
    <t>AC-7A</t>
  </si>
  <si>
    <t>2505G10985</t>
  </si>
  <si>
    <t>PWA Admin</t>
  </si>
  <si>
    <t>AC-1B</t>
  </si>
  <si>
    <t>2305G30681</t>
  </si>
  <si>
    <t>48HJD014--661</t>
  </si>
  <si>
    <t>AC-2B</t>
  </si>
  <si>
    <t>2505G10981</t>
  </si>
  <si>
    <t>48HJD008--641</t>
  </si>
  <si>
    <t>AC-3B</t>
  </si>
  <si>
    <t>2105G50308</t>
  </si>
  <si>
    <t>48HJL006--641</t>
  </si>
  <si>
    <t>AC-4B</t>
  </si>
  <si>
    <t>2105G41241</t>
  </si>
  <si>
    <t>48GSN030040501</t>
  </si>
  <si>
    <t>AC-5B</t>
  </si>
  <si>
    <t>2305G10322</t>
  </si>
  <si>
    <t>AC-6B</t>
  </si>
  <si>
    <t>1805G50247</t>
  </si>
  <si>
    <t>AC-7B</t>
  </si>
  <si>
    <t>0007674</t>
  </si>
  <si>
    <t>KHHS2672R</t>
  </si>
  <si>
    <t>0044474</t>
  </si>
  <si>
    <t>CH2672R</t>
  </si>
  <si>
    <t>0012971</t>
  </si>
  <si>
    <t>KHH2472</t>
  </si>
  <si>
    <t>0001071</t>
  </si>
  <si>
    <t>CH2472</t>
  </si>
  <si>
    <t>1805X34803</t>
  </si>
  <si>
    <t>38QR024C-341</t>
  </si>
  <si>
    <t>ISD Office</t>
  </si>
  <si>
    <t>CU-1A</t>
  </si>
  <si>
    <t>FCU-1A</t>
  </si>
  <si>
    <t>0705X24463</t>
  </si>
  <si>
    <t>38QR018C-341</t>
  </si>
  <si>
    <t>CU-2A</t>
  </si>
  <si>
    <t>FCU-2A</t>
  </si>
  <si>
    <t>0505X23404</t>
  </si>
  <si>
    <t>Heavy Office</t>
  </si>
  <si>
    <t>CU-3A</t>
  </si>
  <si>
    <t>FCU-3A</t>
  </si>
  <si>
    <t>0505X23406</t>
  </si>
  <si>
    <t>Light -Transportation</t>
  </si>
  <si>
    <t>CU-4A</t>
  </si>
  <si>
    <t>FCU-4A</t>
  </si>
  <si>
    <t>0905Y10482</t>
  </si>
  <si>
    <t>388K012320</t>
  </si>
  <si>
    <t>PWA Watershed Office</t>
  </si>
  <si>
    <t>WU-1B</t>
  </si>
  <si>
    <t>CU-1B</t>
  </si>
  <si>
    <t>Amana</t>
  </si>
  <si>
    <t xml:space="preserve">Heavy </t>
  </si>
  <si>
    <t>PWA Shop</t>
  </si>
  <si>
    <t>Haz Mat</t>
  </si>
  <si>
    <t>Friends of the Library</t>
  </si>
  <si>
    <t>9324-0806-01</t>
  </si>
  <si>
    <t>6MJI28-0494-TNG.0-16SE</t>
  </si>
  <si>
    <t>RTU-1</t>
  </si>
  <si>
    <t>10 &amp; 15</t>
  </si>
  <si>
    <t>9324-0806-02</t>
  </si>
  <si>
    <t>6MJF28-0282-TN3.5-10SE</t>
  </si>
  <si>
    <t>RTU-2</t>
  </si>
  <si>
    <t>10 &amp; 3</t>
  </si>
  <si>
    <t>N1F2892680</t>
  </si>
  <si>
    <t>RTU-3</t>
  </si>
  <si>
    <t>AX61</t>
  </si>
  <si>
    <t>W1E2821590</t>
  </si>
  <si>
    <t>ACU-1</t>
  </si>
  <si>
    <t>W1F2885548</t>
  </si>
  <si>
    <t xml:space="preserve">York </t>
  </si>
  <si>
    <t>D1NQ042N06525b</t>
  </si>
  <si>
    <t>ACU-2</t>
  </si>
  <si>
    <t>AX39</t>
  </si>
  <si>
    <t>ACU-3</t>
  </si>
  <si>
    <t>W1E2839946</t>
  </si>
  <si>
    <t>ACU-4</t>
  </si>
  <si>
    <t>(S)N1C1866778</t>
  </si>
  <si>
    <t>B1HX036A06A</t>
  </si>
  <si>
    <t>ACU-5</t>
  </si>
  <si>
    <t>W1C2663348</t>
  </si>
  <si>
    <t>D2NX024N03606NXB</t>
  </si>
  <si>
    <t>ACU-6</t>
  </si>
  <si>
    <t>1391G67528</t>
  </si>
  <si>
    <t>50QJ008610</t>
  </si>
  <si>
    <t>AX48</t>
  </si>
  <si>
    <t>1291G65254</t>
  </si>
  <si>
    <t>50QJ012610</t>
  </si>
  <si>
    <t>MC900034596910</t>
  </si>
  <si>
    <t>A.O Smith</t>
  </si>
  <si>
    <t>ELSF-15910</t>
  </si>
  <si>
    <t>BTH250970</t>
  </si>
  <si>
    <t>MO5M008328/</t>
  </si>
  <si>
    <t>GELN040V35757</t>
  </si>
  <si>
    <t>SG40T12AVG00</t>
  </si>
  <si>
    <t>RH12106118889</t>
  </si>
  <si>
    <t>81VP65</t>
  </si>
  <si>
    <t>9345FXH9H</t>
  </si>
  <si>
    <t>4YCZ6060A3120AB</t>
  </si>
  <si>
    <t>1st stage micro</t>
  </si>
  <si>
    <t>0202G20558</t>
  </si>
  <si>
    <t>3L310</t>
  </si>
  <si>
    <t>A36</t>
  </si>
  <si>
    <t>3L280</t>
  </si>
  <si>
    <t>EF-9A</t>
  </si>
  <si>
    <t>EF-10</t>
  </si>
  <si>
    <t>4L200</t>
  </si>
  <si>
    <t>EF-11</t>
  </si>
  <si>
    <t>2L210</t>
  </si>
  <si>
    <t>EF-12</t>
  </si>
  <si>
    <t>EF-13</t>
  </si>
  <si>
    <t>EF-14</t>
  </si>
  <si>
    <t>4L320</t>
  </si>
  <si>
    <t>EF-16</t>
  </si>
  <si>
    <t>EF-17</t>
  </si>
  <si>
    <t>EF-18</t>
  </si>
  <si>
    <t>EF-19</t>
  </si>
  <si>
    <t>EF-20</t>
  </si>
  <si>
    <t>3L250</t>
  </si>
  <si>
    <t>EF-21</t>
  </si>
  <si>
    <t>EF23</t>
  </si>
  <si>
    <t>EF24</t>
  </si>
  <si>
    <t>3L180</t>
  </si>
  <si>
    <t>EF25</t>
  </si>
  <si>
    <t>EF26</t>
  </si>
  <si>
    <t>EF27</t>
  </si>
  <si>
    <t>EF28</t>
  </si>
  <si>
    <t>EF29</t>
  </si>
  <si>
    <t>5L780</t>
  </si>
  <si>
    <t>2C7984A</t>
  </si>
  <si>
    <t>EF1RT</t>
  </si>
  <si>
    <t>4L440</t>
  </si>
  <si>
    <t>EF2LT</t>
  </si>
  <si>
    <t>4XU00641A</t>
  </si>
  <si>
    <t>PU18EK1</t>
  </si>
  <si>
    <t>Server Room</t>
  </si>
  <si>
    <t>732C02213</t>
  </si>
  <si>
    <t>Liebert</t>
  </si>
  <si>
    <t>911 Server Room</t>
  </si>
  <si>
    <t>AB0101F</t>
  </si>
  <si>
    <t>M330FC122W2H1R134A</t>
  </si>
  <si>
    <t>3635821302 93</t>
  </si>
  <si>
    <t>Marley</t>
  </si>
  <si>
    <t>QUAD IN FLOW 8510</t>
  </si>
  <si>
    <t>36356-2201 93</t>
  </si>
  <si>
    <t>CHW Pump</t>
  </si>
  <si>
    <t>VSC</t>
  </si>
  <si>
    <t>CW Pump</t>
  </si>
  <si>
    <t>22971-01-01</t>
  </si>
  <si>
    <t>Mammoth</t>
  </si>
  <si>
    <t>G150</t>
  </si>
  <si>
    <t>HA1</t>
  </si>
  <si>
    <t>22971-02-01</t>
  </si>
  <si>
    <t>HB1</t>
  </si>
  <si>
    <t>22971-03-01</t>
  </si>
  <si>
    <t>HC1</t>
  </si>
  <si>
    <t>22971-04-01</t>
  </si>
  <si>
    <t>HD1</t>
  </si>
  <si>
    <t>22971-05-01</t>
  </si>
  <si>
    <t>HE1</t>
  </si>
  <si>
    <t>22971-06-01</t>
  </si>
  <si>
    <t>AA1</t>
  </si>
  <si>
    <t>AB2</t>
  </si>
  <si>
    <t>CSI</t>
  </si>
  <si>
    <t>CS2</t>
  </si>
  <si>
    <t>0830M002242</t>
  </si>
  <si>
    <t>BTH500A100</t>
  </si>
  <si>
    <t>0830M002243</t>
  </si>
  <si>
    <t>0830M001273</t>
  </si>
  <si>
    <t>0830M001803</t>
  </si>
  <si>
    <t>083M002244</t>
  </si>
  <si>
    <t>083M00194</t>
  </si>
  <si>
    <t>AB1</t>
  </si>
  <si>
    <t>H7-1003</t>
  </si>
  <si>
    <t>Fulton</t>
  </si>
  <si>
    <t>FBA10</t>
  </si>
  <si>
    <t>CS3</t>
  </si>
  <si>
    <t>CS4</t>
  </si>
  <si>
    <t>CS5</t>
  </si>
  <si>
    <t>CS6</t>
  </si>
  <si>
    <t>CS7</t>
  </si>
  <si>
    <t>CS8</t>
  </si>
  <si>
    <t>Lochinvar</t>
  </si>
  <si>
    <t>PFW-500</t>
  </si>
  <si>
    <t>E934722</t>
  </si>
  <si>
    <t>E934721</t>
  </si>
  <si>
    <t>D934500</t>
  </si>
  <si>
    <t>D934498</t>
  </si>
  <si>
    <t>PFN-500</t>
  </si>
  <si>
    <t>D934499</t>
  </si>
  <si>
    <t>Hot Water Heater</t>
  </si>
  <si>
    <t>CRN-125-075-DF9</t>
  </si>
  <si>
    <t>JF 0325210</t>
  </si>
  <si>
    <t>Grundfos</t>
  </si>
  <si>
    <t>UP43-75BF</t>
  </si>
  <si>
    <t>AB3</t>
  </si>
  <si>
    <t>AB4</t>
  </si>
  <si>
    <t>Boiler Feed Pump</t>
  </si>
  <si>
    <t>CR-2</t>
  </si>
  <si>
    <t>Computer Room Unit</t>
  </si>
  <si>
    <t>AC MMC-024A</t>
  </si>
  <si>
    <t>322N78338</t>
  </si>
  <si>
    <t>PFH027APL3</t>
  </si>
  <si>
    <t>Condensing Unit</t>
  </si>
  <si>
    <t>AC K9011</t>
  </si>
  <si>
    <t>AA2</t>
  </si>
  <si>
    <t>EGBM274317</t>
  </si>
  <si>
    <t>HP E1FBO1206</t>
  </si>
  <si>
    <t>EFBM221811</t>
  </si>
  <si>
    <t>EFBM202226</t>
  </si>
  <si>
    <t>EGBM274316</t>
  </si>
  <si>
    <t>EFBM221825</t>
  </si>
  <si>
    <t>EFBM221797</t>
  </si>
  <si>
    <t>HPE1FB01206</t>
  </si>
  <si>
    <t>AA3</t>
  </si>
  <si>
    <t>RSLAH</t>
  </si>
  <si>
    <t>SPHB</t>
  </si>
  <si>
    <t>CRMB</t>
  </si>
  <si>
    <t>RESAH</t>
  </si>
  <si>
    <t>FFAA</t>
  </si>
  <si>
    <t>FFJPA</t>
  </si>
  <si>
    <t>1320-R</t>
  </si>
  <si>
    <t>Krueger</t>
  </si>
  <si>
    <t>WF-WC-11</t>
  </si>
  <si>
    <t>CVF-WC-11</t>
  </si>
  <si>
    <t>Air Terminal Units</t>
  </si>
  <si>
    <t>Enviro-Tec</t>
  </si>
  <si>
    <t>MME-024</t>
  </si>
  <si>
    <t>MOD F</t>
  </si>
  <si>
    <t>WSC090A4R0A1GG102000002COC</t>
  </si>
  <si>
    <t>#14</t>
  </si>
  <si>
    <t>#15</t>
  </si>
  <si>
    <t>#16</t>
  </si>
  <si>
    <t>#17</t>
  </si>
  <si>
    <t>AC #1  WSC036A3R0A1CG202000002COA</t>
  </si>
  <si>
    <t>H8-0992</t>
  </si>
  <si>
    <t>SOTJQ012-601GA</t>
  </si>
  <si>
    <t>Kaeser</t>
  </si>
  <si>
    <t>Aircenter SX-5</t>
  </si>
  <si>
    <t>C.L</t>
  </si>
  <si>
    <t>3404G30631</t>
  </si>
  <si>
    <t>A/C 12</t>
  </si>
  <si>
    <t>A/C 2</t>
  </si>
  <si>
    <t>A/C 3</t>
  </si>
  <si>
    <t>A/C 5</t>
  </si>
  <si>
    <t>A/C 6</t>
  </si>
  <si>
    <t>A/C 7</t>
  </si>
  <si>
    <t>A/C 13</t>
  </si>
  <si>
    <t>A/C 14</t>
  </si>
  <si>
    <t>A/C 15</t>
  </si>
  <si>
    <t>A/C 16</t>
  </si>
  <si>
    <t>A/C 17</t>
  </si>
  <si>
    <t>A/C 18</t>
  </si>
  <si>
    <t>A/C 19</t>
  </si>
  <si>
    <t>3904G11804</t>
  </si>
  <si>
    <t>4404G10422</t>
  </si>
  <si>
    <t>1305G40458</t>
  </si>
  <si>
    <t>1805G51178</t>
  </si>
  <si>
    <t>1505F12401</t>
  </si>
  <si>
    <t>5104G50821</t>
  </si>
  <si>
    <t>1505G30776</t>
  </si>
  <si>
    <t>3904G5188</t>
  </si>
  <si>
    <t>0505G50303</t>
  </si>
  <si>
    <t>0505G50358</t>
  </si>
  <si>
    <t>1705G10445</t>
  </si>
  <si>
    <t>1805G51175</t>
  </si>
  <si>
    <t>1505F12402</t>
  </si>
  <si>
    <t>1805G40451</t>
  </si>
  <si>
    <t>1705G10450</t>
  </si>
  <si>
    <t>CN4781-01-J20</t>
  </si>
  <si>
    <t>VSC  8X8X10-1/2 LHR</t>
  </si>
  <si>
    <t>751686CV</t>
  </si>
  <si>
    <t>751688CV</t>
  </si>
  <si>
    <t>751689CV</t>
  </si>
  <si>
    <t xml:space="preserve">VSC 1510-2CB-12-BF </t>
  </si>
  <si>
    <t>GHDM021033</t>
  </si>
  <si>
    <t>YTJ3K3E3-CTG</t>
  </si>
  <si>
    <t>GHDM021032</t>
  </si>
  <si>
    <t>Quincy</t>
  </si>
  <si>
    <t>0302-101-9710-2293N</t>
  </si>
  <si>
    <t>8010-115</t>
  </si>
  <si>
    <t>TES-1</t>
  </si>
  <si>
    <t>TES-2</t>
  </si>
  <si>
    <t>HCH756098</t>
  </si>
  <si>
    <t>EF1000T1993N2</t>
  </si>
  <si>
    <t>GN100-208</t>
  </si>
  <si>
    <t>SF-37895</t>
  </si>
  <si>
    <t>SF-37892-3</t>
  </si>
  <si>
    <t>SF37893</t>
  </si>
  <si>
    <t>48-26.5 CP</t>
  </si>
  <si>
    <t>CS -113-SH-FCLP-Y</t>
  </si>
  <si>
    <t>BX 70</t>
  </si>
  <si>
    <t>15425-D</t>
  </si>
  <si>
    <t>3B100</t>
  </si>
  <si>
    <t>P097331</t>
  </si>
  <si>
    <t>P097332</t>
  </si>
  <si>
    <t>48BHW-4</t>
  </si>
  <si>
    <t>FC-1</t>
  </si>
  <si>
    <t>AX-38</t>
  </si>
  <si>
    <t>REX 3351</t>
  </si>
  <si>
    <t>BX88</t>
  </si>
  <si>
    <t>DF-1809</t>
  </si>
  <si>
    <t>245H</t>
  </si>
  <si>
    <t>AX64</t>
  </si>
  <si>
    <t>RH25</t>
  </si>
  <si>
    <t>RH30</t>
  </si>
  <si>
    <t>AX36</t>
  </si>
  <si>
    <t>REX 3214</t>
  </si>
  <si>
    <t>DX 16B</t>
  </si>
  <si>
    <t>EF-11A</t>
  </si>
  <si>
    <t>EF-11B</t>
  </si>
  <si>
    <t>M3154T</t>
  </si>
  <si>
    <t>AX44</t>
  </si>
  <si>
    <t>KF-2</t>
  </si>
  <si>
    <t>AX24</t>
  </si>
  <si>
    <t>Walk-in Cooler</t>
  </si>
  <si>
    <t>Larkin</t>
  </si>
  <si>
    <t>ACDG-102-1</t>
  </si>
  <si>
    <t>Walk-in #A</t>
  </si>
  <si>
    <t>4296X34562</t>
  </si>
  <si>
    <t>38QR048C600</t>
  </si>
  <si>
    <t>3098X56107</t>
  </si>
  <si>
    <t>38HDC036621</t>
  </si>
  <si>
    <t>0016762</t>
  </si>
  <si>
    <t>CH3672R</t>
  </si>
  <si>
    <t>0005662</t>
  </si>
  <si>
    <t>CLM2472</t>
  </si>
  <si>
    <t>5004G11488</t>
  </si>
  <si>
    <t>50HJQ008-621</t>
  </si>
  <si>
    <t>50HJQ012-631</t>
  </si>
  <si>
    <t>50HJQ004-621</t>
  </si>
  <si>
    <t>50HJQ006-621</t>
  </si>
  <si>
    <t>0505G50363</t>
  </si>
  <si>
    <t>50HJQ014</t>
  </si>
  <si>
    <t>50HJQ005631</t>
  </si>
  <si>
    <t>50JX030311</t>
  </si>
  <si>
    <t>38QRR024-3</t>
  </si>
  <si>
    <t>Ground</t>
  </si>
  <si>
    <t>38QRR036-5</t>
  </si>
  <si>
    <t>38QRR048-5</t>
  </si>
  <si>
    <t>Saticoy</t>
  </si>
  <si>
    <t>S.V. Mental Health</t>
  </si>
  <si>
    <t>Juvenile Courts</t>
  </si>
  <si>
    <t>PTDF Crime Lab</t>
  </si>
  <si>
    <t>Santa Paula AG</t>
  </si>
  <si>
    <t>Filters, Government Center</t>
  </si>
  <si>
    <t>Filters, Outlying Buildings</t>
  </si>
  <si>
    <t>Amp</t>
  </si>
  <si>
    <t>Lbs</t>
  </si>
  <si>
    <t>Refrig</t>
  </si>
  <si>
    <t>X094170428</t>
  </si>
  <si>
    <t>Arodar</t>
  </si>
  <si>
    <t>R2A336GKC1</t>
  </si>
  <si>
    <t>Newer</t>
  </si>
  <si>
    <t>208/230</t>
  </si>
  <si>
    <t>R-22</t>
  </si>
  <si>
    <t>1801E06482</t>
  </si>
  <si>
    <t>561CJ042A</t>
  </si>
  <si>
    <t>old</t>
  </si>
  <si>
    <t>1801E09048</t>
  </si>
  <si>
    <t>561CJ036E</t>
  </si>
  <si>
    <t>E092410345</t>
  </si>
  <si>
    <t>Arcoaire</t>
  </si>
  <si>
    <t>N2A342AKA300</t>
  </si>
  <si>
    <t xml:space="preserve">Good </t>
  </si>
  <si>
    <t>5187E30121</t>
  </si>
  <si>
    <t>Lennox</t>
  </si>
  <si>
    <t>H518-411-8P</t>
  </si>
  <si>
    <t>H518-461-4P</t>
  </si>
  <si>
    <t>7655N410701840</t>
  </si>
  <si>
    <t>Thermal Zone</t>
  </si>
  <si>
    <t>TZAA-336-2A</t>
  </si>
  <si>
    <t>108 oz</t>
  </si>
  <si>
    <t>5807C29243</t>
  </si>
  <si>
    <t>13ACD-048-230-02</t>
  </si>
  <si>
    <t>12 lbs</t>
  </si>
  <si>
    <t>HCFC-22</t>
  </si>
  <si>
    <t>Work Furlough, Eubanks</t>
  </si>
  <si>
    <t>Work Furlough, Skyway</t>
  </si>
  <si>
    <t>F983427BS</t>
  </si>
  <si>
    <t>AV35H-1-00C</t>
  </si>
  <si>
    <t>South Mountain</t>
  </si>
  <si>
    <t>G073841472</t>
  </si>
  <si>
    <t>INTL. COMFORT</t>
  </si>
  <si>
    <t>PG32404K00A1</t>
  </si>
  <si>
    <t>Rocketdyne</t>
  </si>
  <si>
    <t>479G20254</t>
  </si>
  <si>
    <t>48HJ004</t>
  </si>
  <si>
    <t>Moorpark Reclamation</t>
  </si>
  <si>
    <t>(1) Heat Pump</t>
  </si>
  <si>
    <t>Main Building</t>
  </si>
  <si>
    <t>EVSS</t>
  </si>
  <si>
    <t>N0K9232096</t>
  </si>
  <si>
    <t>NOK29237671</t>
  </si>
  <si>
    <t xml:space="preserve">AC2 </t>
  </si>
  <si>
    <t>NOK9265627</t>
  </si>
  <si>
    <t>ZH078S1ON4EZZ40001B</t>
  </si>
  <si>
    <t>NOK9237673</t>
  </si>
  <si>
    <t xml:space="preserve">ZH090S1ON4EZZ40001B </t>
  </si>
  <si>
    <t>NOK9232937</t>
  </si>
  <si>
    <t>ZH150S1ON4EZZ40001B</t>
  </si>
  <si>
    <t>NOK9237672</t>
  </si>
  <si>
    <t>ZH090S1ON4EZZ40001B</t>
  </si>
  <si>
    <t>AC 6</t>
  </si>
  <si>
    <t>NOK9235629</t>
  </si>
  <si>
    <t>AC 7</t>
  </si>
  <si>
    <t>NOK9233058</t>
  </si>
  <si>
    <t>2J048506T4EZZ10001B</t>
  </si>
  <si>
    <t>AC 8</t>
  </si>
  <si>
    <t>NOK9233056</t>
  </si>
  <si>
    <t>2J048S06T4EZZ10001C</t>
  </si>
  <si>
    <t>AC 9</t>
  </si>
  <si>
    <t>NOK9217014</t>
  </si>
  <si>
    <t>2J240S24P4EZZ10001B</t>
  </si>
  <si>
    <t>AC 10</t>
  </si>
  <si>
    <t>NOK9211001</t>
  </si>
  <si>
    <t>ZJ210S24P4EZZ10001B</t>
  </si>
  <si>
    <t>AC 11</t>
  </si>
  <si>
    <t>NOK9232935</t>
  </si>
  <si>
    <t>ZH150S15N4EZZ40001B</t>
  </si>
  <si>
    <t>AC 12</t>
  </si>
  <si>
    <t>NOK9233001</t>
  </si>
  <si>
    <t>2H102S1ON4EZZ40001B</t>
  </si>
  <si>
    <t>AC 13</t>
  </si>
  <si>
    <t>NO19210350</t>
  </si>
  <si>
    <t>Z0210S24P4EZZ10001B</t>
  </si>
  <si>
    <t>AC 14</t>
  </si>
  <si>
    <t>NOK9233002</t>
  </si>
  <si>
    <t>2H120S15N4EZZ40001B</t>
  </si>
  <si>
    <t>AC 15</t>
  </si>
  <si>
    <t>9000442T</t>
  </si>
  <si>
    <t>AC 16</t>
  </si>
  <si>
    <t>NOK9235630</t>
  </si>
  <si>
    <t>AC 17</t>
  </si>
  <si>
    <t>NOK92330527</t>
  </si>
  <si>
    <t>2J04856T4EZZ10001C</t>
  </si>
  <si>
    <t>AC 18</t>
  </si>
  <si>
    <t>NOK7390685</t>
  </si>
  <si>
    <t>D2NZ030N0364NX</t>
  </si>
  <si>
    <t>AC 19</t>
  </si>
  <si>
    <t>NOK7390682</t>
  </si>
  <si>
    <t>AC 20</t>
  </si>
  <si>
    <t>YZE04811C</t>
  </si>
  <si>
    <t>HP 6</t>
  </si>
  <si>
    <t>MSZA12NA</t>
  </si>
  <si>
    <t>HP 2</t>
  </si>
  <si>
    <t>12H3672R</t>
  </si>
  <si>
    <t>E889307</t>
  </si>
  <si>
    <t>CWN0215 PM</t>
  </si>
  <si>
    <t>POOR</t>
  </si>
  <si>
    <t>MS300F2LW2H1-R134A</t>
  </si>
  <si>
    <t>V110849002-01</t>
  </si>
  <si>
    <t>PT2_0709A-2J1</t>
  </si>
  <si>
    <t>11-2089337-1</t>
  </si>
  <si>
    <t>382A-BF</t>
  </si>
  <si>
    <t>11-2089337-2</t>
  </si>
  <si>
    <t>M65036628-06-08-02</t>
  </si>
  <si>
    <t>Marathon</t>
  </si>
  <si>
    <t>KVF254TTFNA16045AAL</t>
  </si>
  <si>
    <t>M65036628-06-08-01</t>
  </si>
  <si>
    <t>20060107-0019</t>
  </si>
  <si>
    <t>QC05012D00395</t>
  </si>
  <si>
    <t>BX58</t>
  </si>
  <si>
    <t>H8-0992A</t>
  </si>
  <si>
    <t>2BC9-1/4-BF</t>
  </si>
  <si>
    <t>P3B</t>
  </si>
  <si>
    <t>P3A</t>
  </si>
  <si>
    <t>0034-K-001</t>
  </si>
  <si>
    <t xml:space="preserve">HCH-36-OM </t>
  </si>
  <si>
    <t>AH1</t>
  </si>
  <si>
    <t>B118</t>
  </si>
  <si>
    <t>0034-K-009</t>
  </si>
  <si>
    <t>HCFS-33-OM</t>
  </si>
  <si>
    <t>RF1</t>
  </si>
  <si>
    <t>B116</t>
  </si>
  <si>
    <t>0034-K-002</t>
  </si>
  <si>
    <t>HCH-27-OM</t>
  </si>
  <si>
    <t>AH2</t>
  </si>
  <si>
    <t>B110</t>
  </si>
  <si>
    <t>0034-K-010</t>
  </si>
  <si>
    <t>HCFS-22-OM</t>
  </si>
  <si>
    <t>RF2</t>
  </si>
  <si>
    <t>B105</t>
  </si>
  <si>
    <t>0034-K-003</t>
  </si>
  <si>
    <t>HCH-36-OM</t>
  </si>
  <si>
    <t>AH3</t>
  </si>
  <si>
    <t>0034-K-011</t>
  </si>
  <si>
    <t>HFCS-22-OM</t>
  </si>
  <si>
    <t>RF3</t>
  </si>
  <si>
    <t>0034-K-004</t>
  </si>
  <si>
    <t>AH4</t>
  </si>
  <si>
    <t>0034-K-012</t>
  </si>
  <si>
    <t>RF4</t>
  </si>
  <si>
    <t>0034-K-005</t>
  </si>
  <si>
    <t>HCH-22-OM</t>
  </si>
  <si>
    <t>AH5</t>
  </si>
  <si>
    <t>B114</t>
  </si>
  <si>
    <t>0034-K-013</t>
  </si>
  <si>
    <t>RF5</t>
  </si>
  <si>
    <t>B106</t>
  </si>
  <si>
    <t>0034-K-006</t>
  </si>
  <si>
    <t>HCH-18-OM</t>
  </si>
  <si>
    <t>AH6</t>
  </si>
  <si>
    <t>B100</t>
  </si>
  <si>
    <t>0034-K-014</t>
  </si>
  <si>
    <t>HCFS-18-0M</t>
  </si>
  <si>
    <t>RF6</t>
  </si>
  <si>
    <t>B88</t>
  </si>
  <si>
    <t>0034-K-007</t>
  </si>
  <si>
    <t>AH7</t>
  </si>
  <si>
    <t>0034-K-015</t>
  </si>
  <si>
    <t>HCFS-27-OM</t>
  </si>
  <si>
    <t>RF7</t>
  </si>
  <si>
    <t>0034-K-008</t>
  </si>
  <si>
    <t>AH8</t>
  </si>
  <si>
    <t>0034-K-016</t>
  </si>
  <si>
    <t>HCFS--27-OM</t>
  </si>
  <si>
    <t>RF8</t>
  </si>
  <si>
    <t>84401845A</t>
  </si>
  <si>
    <t>1-02-C-2098-13</t>
  </si>
  <si>
    <t>SHCO9DA0000A0A</t>
  </si>
  <si>
    <t>4002Y00820</t>
  </si>
  <si>
    <t>28AN012310</t>
  </si>
  <si>
    <t>ECCH</t>
  </si>
  <si>
    <t>Gas Electric Roof Top Unit</t>
  </si>
  <si>
    <t>Building</t>
  </si>
  <si>
    <t>Unit ID</t>
  </si>
  <si>
    <t xml:space="preserve">Parking </t>
  </si>
  <si>
    <t>Closet</t>
  </si>
  <si>
    <t>Gas Electric</t>
  </si>
  <si>
    <t>355 Post Street</t>
  </si>
  <si>
    <t>Royal Avenue</t>
  </si>
  <si>
    <t xml:space="preserve">Model </t>
  </si>
  <si>
    <t xml:space="preserve">Parts Office </t>
  </si>
  <si>
    <t>GSA Administration</t>
  </si>
  <si>
    <t>Parts Office</t>
  </si>
  <si>
    <t xml:space="preserve">Parks Office </t>
  </si>
  <si>
    <t>Parks Office</t>
  </si>
  <si>
    <t>GSA Saticoy</t>
  </si>
  <si>
    <t>PWA Saticoy</t>
  </si>
  <si>
    <t>855 Partridge</t>
  </si>
  <si>
    <t>FC-2</t>
  </si>
  <si>
    <t>FC-3</t>
  </si>
  <si>
    <t>FC-4</t>
  </si>
  <si>
    <t>FC-5</t>
  </si>
  <si>
    <t>CU-5</t>
  </si>
  <si>
    <t>FC-6</t>
  </si>
  <si>
    <t>CU-6</t>
  </si>
  <si>
    <t>FC-7</t>
  </si>
  <si>
    <t>CU-7</t>
  </si>
  <si>
    <t>FC-8</t>
  </si>
  <si>
    <t>CU-8</t>
  </si>
  <si>
    <t>FC-9</t>
  </si>
  <si>
    <t>CU-9</t>
  </si>
  <si>
    <t>FC-10</t>
  </si>
  <si>
    <t>CU-10</t>
  </si>
  <si>
    <t>FC-11</t>
  </si>
  <si>
    <t>CU-11</t>
  </si>
  <si>
    <t>FC-12</t>
  </si>
  <si>
    <t>CU-12</t>
  </si>
  <si>
    <t>FC-13</t>
  </si>
  <si>
    <t>CU-13</t>
  </si>
  <si>
    <t>First Floor</t>
  </si>
  <si>
    <t>Data Air Unit</t>
  </si>
  <si>
    <t>Condensining Unit</t>
  </si>
  <si>
    <t>FC-A</t>
  </si>
  <si>
    <t>CU-A</t>
  </si>
  <si>
    <t>Floor</t>
  </si>
  <si>
    <t>1,2,3</t>
  </si>
  <si>
    <t>1,2</t>
  </si>
  <si>
    <t>1,2,3,4</t>
  </si>
  <si>
    <t>Zone Box ID</t>
  </si>
  <si>
    <t xml:space="preserve">Heat Pump </t>
  </si>
  <si>
    <t>Bypass</t>
  </si>
  <si>
    <t>Belt</t>
  </si>
  <si>
    <t>Administration VAV's and Kitchen Equipment</t>
  </si>
  <si>
    <t>Program Administration</t>
  </si>
  <si>
    <t>Dock</t>
  </si>
  <si>
    <t>School Administration</t>
  </si>
  <si>
    <t>Facility Administration</t>
  </si>
  <si>
    <t>Pump Room</t>
  </si>
  <si>
    <t>Administration</t>
  </si>
  <si>
    <t>Laundry</t>
  </si>
  <si>
    <t>Cold Zone</t>
  </si>
  <si>
    <t>A.O. Smith</t>
  </si>
  <si>
    <t xml:space="preserve">Expansion Tank </t>
  </si>
  <si>
    <t xml:space="preserve">Water Heater </t>
  </si>
  <si>
    <t>CP1 Pump/Motor</t>
  </si>
  <si>
    <t>CP2 Pump/Motor</t>
  </si>
  <si>
    <t>Make Up Air Unit</t>
  </si>
  <si>
    <t>Universal</t>
  </si>
  <si>
    <t>Danfoss</t>
  </si>
  <si>
    <t>Taco/Baldor</t>
  </si>
  <si>
    <t>Exhausts Fan and Motor</t>
  </si>
  <si>
    <t>Tertiary Pump</t>
  </si>
  <si>
    <t>Multi-Stack</t>
  </si>
  <si>
    <t>RGPH05NAUER</t>
  </si>
  <si>
    <t>RAMA0024JAZ</t>
  </si>
  <si>
    <t>RGPH</t>
  </si>
  <si>
    <t>RAMA-048JAZ</t>
  </si>
  <si>
    <t>RGPH10NBJR</t>
  </si>
  <si>
    <t>RAMA-060JAZ</t>
  </si>
  <si>
    <t>Albert Soliz</t>
  </si>
  <si>
    <t>MECH RM</t>
  </si>
  <si>
    <t>24ABB360A003</t>
  </si>
  <si>
    <t>ARCOAIRE</t>
  </si>
  <si>
    <t>RA348GKC</t>
  </si>
  <si>
    <t>NCABA47AB038678</t>
  </si>
  <si>
    <t>1531 1.5 AC</t>
  </si>
  <si>
    <t>Fan</t>
  </si>
  <si>
    <t>Meiners Oaks</t>
  </si>
  <si>
    <t>Friedrich</t>
  </si>
  <si>
    <t>YM18L34-C</t>
  </si>
  <si>
    <t>Cool Zone</t>
  </si>
  <si>
    <t>Ojai</t>
  </si>
  <si>
    <t>48TMD008</t>
  </si>
  <si>
    <t>CHP-16-1353</t>
  </si>
  <si>
    <t>Senior Roof</t>
  </si>
  <si>
    <t>CHP-15-653</t>
  </si>
  <si>
    <t>HP17-953</t>
  </si>
  <si>
    <t>HP18-211</t>
  </si>
  <si>
    <t>HP18-653</t>
  </si>
  <si>
    <t>HP17-1353</t>
  </si>
  <si>
    <t>CBH17-95</t>
  </si>
  <si>
    <t>CBS18-21</t>
  </si>
  <si>
    <t>CBS18-65</t>
  </si>
  <si>
    <t>CBH17-135</t>
  </si>
  <si>
    <t>Gemini 4-10</t>
  </si>
  <si>
    <t>Gemini 5-10</t>
  </si>
  <si>
    <t>Gemini 8-10</t>
  </si>
  <si>
    <t>Eubanks</t>
  </si>
  <si>
    <t>Bard</t>
  </si>
  <si>
    <t>WH301-A</t>
  </si>
  <si>
    <t>Wall</t>
  </si>
  <si>
    <t>Libraries</t>
  </si>
  <si>
    <t>Simi Valley Behavioral Health</t>
  </si>
  <si>
    <t xml:space="preserve">Roof 2nd Flr                                                                                                                                                           </t>
  </si>
  <si>
    <t>Ceiling 2nd Flr</t>
  </si>
  <si>
    <t>Roof 1st Flr</t>
  </si>
  <si>
    <t>Ceiling 1st Flr</t>
  </si>
  <si>
    <t>mawp 160</t>
  </si>
  <si>
    <t>EF 4</t>
  </si>
  <si>
    <t>Pre-Trial Detention Facility, Crime Lab</t>
  </si>
  <si>
    <t>Pre-Trial Detention Facility, Kitchen</t>
  </si>
  <si>
    <t>Santa Paula Ag</t>
  </si>
  <si>
    <t xml:space="preserve">Year </t>
  </si>
  <si>
    <t>Installed</t>
  </si>
  <si>
    <t>Hot water heater</t>
  </si>
  <si>
    <t>Cooling  Tower VFD</t>
  </si>
  <si>
    <t>Sand Filter</t>
  </si>
  <si>
    <t>Air Handling Unit</t>
  </si>
  <si>
    <t>Loren-Cook</t>
  </si>
  <si>
    <t>Ingersoll-Rand</t>
  </si>
  <si>
    <t>Boiler #1</t>
  </si>
  <si>
    <t>Boiler #2</t>
  </si>
  <si>
    <t>Fan Motor</t>
  </si>
  <si>
    <t>Comefri</t>
  </si>
  <si>
    <t>Baldor</t>
  </si>
  <si>
    <t>Pump Motor</t>
  </si>
  <si>
    <t>Matilija, Detention, Roof</t>
  </si>
  <si>
    <t>Sycamore, Detention, Roof</t>
  </si>
  <si>
    <t>Wheeler, Detention, Roof</t>
  </si>
  <si>
    <t>Detention Housing</t>
  </si>
  <si>
    <t>CH Equipment</t>
  </si>
  <si>
    <t>Bell and Gossett</t>
  </si>
  <si>
    <t>Boiler Pump</t>
  </si>
  <si>
    <t>Motor</t>
  </si>
  <si>
    <t>1987</t>
  </si>
  <si>
    <t>2007</t>
  </si>
  <si>
    <t>1998 ?</t>
  </si>
  <si>
    <t>2005</t>
  </si>
  <si>
    <t>2006</t>
  </si>
  <si>
    <t>1982</t>
  </si>
  <si>
    <t>1981</t>
  </si>
  <si>
    <t>Required</t>
  </si>
  <si>
    <t xml:space="preserve">SANYO </t>
  </si>
  <si>
    <t>Heat Pump Roof Top Unit</t>
  </si>
  <si>
    <t>Heat Pump Roof Top Unit, DS</t>
  </si>
  <si>
    <t>Condensing Unit, Heat Pump</t>
  </si>
  <si>
    <t>Garage Exhaust Fan</t>
  </si>
  <si>
    <t>Window Units</t>
  </si>
  <si>
    <t>24ACC624</t>
  </si>
  <si>
    <t>24ACC642</t>
  </si>
  <si>
    <t>24ACC660</t>
  </si>
  <si>
    <t>Attic</t>
  </si>
  <si>
    <t>CU 1</t>
  </si>
  <si>
    <t>CU 2</t>
  </si>
  <si>
    <t>CU 3</t>
  </si>
  <si>
    <t>CU 4</t>
  </si>
  <si>
    <t>CU 5</t>
  </si>
  <si>
    <t>GF 1</t>
  </si>
  <si>
    <t>GF 2</t>
  </si>
  <si>
    <t>GF 3</t>
  </si>
  <si>
    <t>GF 4</t>
  </si>
  <si>
    <t>GF 5</t>
  </si>
  <si>
    <t>59TN6A060V-14</t>
  </si>
  <si>
    <t>59TN6A080V-20</t>
  </si>
  <si>
    <t>59TN6A100V-22</t>
  </si>
  <si>
    <t>Saticoy Operations Yard</t>
  </si>
  <si>
    <t>Santa Paula Agriculture</t>
  </si>
  <si>
    <t>Air Handler, Cooling Coil</t>
  </si>
  <si>
    <t>Package Roof Top Unit</t>
  </si>
  <si>
    <t>Heating Hot Water Boiler</t>
  </si>
  <si>
    <t>Heating Hot Water Pump</t>
  </si>
  <si>
    <t>Vane Axial Fan</t>
  </si>
  <si>
    <t>Computer Room AC Unit</t>
  </si>
  <si>
    <t>Air Compressor, Duplex</t>
  </si>
  <si>
    <t>Centrifugal Chiller</t>
  </si>
  <si>
    <t>Hot Water Boiler</t>
  </si>
  <si>
    <t>Fulton Pulse Fired</t>
  </si>
  <si>
    <t>Fulton  Pulse Fired</t>
  </si>
  <si>
    <t>Chilled Water Coils</t>
  </si>
  <si>
    <t>Fan Room 1</t>
  </si>
  <si>
    <t>Fan Room 2</t>
  </si>
  <si>
    <t>Fan Room 3</t>
  </si>
  <si>
    <t>Fan Room 4</t>
  </si>
  <si>
    <t>3 each at 36 x 120</t>
  </si>
  <si>
    <t>3 each at 37 x 120</t>
  </si>
  <si>
    <t>3 each at 36 x 108</t>
  </si>
  <si>
    <t>2 each at 42 x 96</t>
  </si>
  <si>
    <t>&lt; 2003</t>
  </si>
  <si>
    <t>Heating Hot Water Coils</t>
  </si>
  <si>
    <t>2 each at 36 x 120</t>
  </si>
  <si>
    <t>2 each at 27 x 60</t>
  </si>
  <si>
    <t>TES Pump</t>
  </si>
  <si>
    <t>Variable Speed  Drives</t>
  </si>
  <si>
    <t>Variable Air Volume Boxes</t>
  </si>
  <si>
    <t>241 each</t>
  </si>
  <si>
    <t>Constant Air Volume Boxes</t>
  </si>
  <si>
    <t>Equipment Yard</t>
  </si>
  <si>
    <t>Air Handler</t>
  </si>
  <si>
    <t>LaSalle</t>
  </si>
  <si>
    <t>Aurora</t>
  </si>
  <si>
    <t>Air compressor</t>
  </si>
  <si>
    <t>Duratec</t>
  </si>
  <si>
    <t>Domestic Water Heater</t>
  </si>
  <si>
    <t>Steam Boiler</t>
  </si>
  <si>
    <t>Domestic Hot Water Pump</t>
  </si>
  <si>
    <t>Domestic Water Heater Pump</t>
  </si>
  <si>
    <t>Variable Air Volume Box</t>
  </si>
  <si>
    <t>Cooling Only</t>
  </si>
  <si>
    <t>Constant volume - 100% OAwHT</t>
  </si>
  <si>
    <t>Evaportive Cooler</t>
  </si>
  <si>
    <t>Roof Top Package Unit</t>
  </si>
  <si>
    <t>Central Services</t>
  </si>
  <si>
    <t>Gas Electric Package Unit</t>
  </si>
  <si>
    <t xml:space="preserve">Heating Hot Water Boiler </t>
  </si>
  <si>
    <t xml:space="preserve">Domestic Hot Water Boiler </t>
  </si>
  <si>
    <t>Gas Electric Unit</t>
  </si>
  <si>
    <t>Bell &amp; Gosset</t>
  </si>
  <si>
    <t>Paint Shop</t>
  </si>
  <si>
    <t>Custodial Shop</t>
  </si>
  <si>
    <t>Storage Room</t>
  </si>
  <si>
    <t>Fleet</t>
  </si>
  <si>
    <t>Roof, Restroom</t>
  </si>
  <si>
    <t>Roof, Graphics</t>
  </si>
  <si>
    <t>Roof, Carpenter Shop</t>
  </si>
  <si>
    <t>Roof Warehouse</t>
  </si>
  <si>
    <t>Roof, Custodial</t>
  </si>
  <si>
    <t>Roof, Electronic Shop</t>
  </si>
  <si>
    <t>Roof, Plumbing Shop</t>
  </si>
  <si>
    <t>Roof, Electrical</t>
  </si>
  <si>
    <t>Roof WRR</t>
  </si>
  <si>
    <t>Roof, Storage</t>
  </si>
  <si>
    <t>Roof, Gas Storage</t>
  </si>
  <si>
    <t>Roof, Conference  Room</t>
  </si>
  <si>
    <t>Room, Pesticide</t>
  </si>
  <si>
    <t>Roof, Landscape</t>
  </si>
  <si>
    <t>Roof, Spray booth</t>
  </si>
  <si>
    <t>Roof, Print Shop</t>
  </si>
  <si>
    <t>Roof, Enviromental Lab</t>
  </si>
  <si>
    <t>Roof, Projects, Interiors</t>
  </si>
  <si>
    <t>Penn</t>
  </si>
  <si>
    <t>Dayton</t>
  </si>
  <si>
    <t>Roof, 911</t>
  </si>
  <si>
    <t>Roof, Environmental Lab</t>
  </si>
  <si>
    <t>Roof, Fleet</t>
  </si>
  <si>
    <t>Roof, Central Storage</t>
  </si>
  <si>
    <t>Heat Pump Package Unit</t>
  </si>
  <si>
    <t>Mulitzone</t>
  </si>
  <si>
    <t>Roof Top VAV Package Unit</t>
  </si>
  <si>
    <t>Return  Air Fan</t>
  </si>
  <si>
    <t>Fire Station #47</t>
  </si>
  <si>
    <t>PUY-A24NHA4</t>
  </si>
  <si>
    <t>24U07465C</t>
  </si>
  <si>
    <t>Cool only Condenser</t>
  </si>
  <si>
    <t>MITSUBISHI</t>
  </si>
  <si>
    <t>VEHICLE EXHAUST</t>
  </si>
  <si>
    <t>PDA-A24KA4</t>
  </si>
  <si>
    <t>HP CONDENSER</t>
  </si>
  <si>
    <t>HORIZONTAL FAN COIL</t>
  </si>
  <si>
    <t>ROOFTOP EXHAUST</t>
  </si>
  <si>
    <t>3 (16X25X1)</t>
  </si>
  <si>
    <t>208-230 VOLT 3 PHASE</t>
  </si>
  <si>
    <t>TWA073D30RAA</t>
  </si>
  <si>
    <t>12085N5HYA</t>
  </si>
  <si>
    <t>TWE090D300AA</t>
  </si>
  <si>
    <t>12081W7GBA</t>
  </si>
  <si>
    <t>TWA090D30RAA</t>
  </si>
  <si>
    <t>11395T7YYA</t>
  </si>
  <si>
    <t>Filters&amp;Equipment,Fire Stations</t>
  </si>
  <si>
    <t>120V2B-UL</t>
  </si>
  <si>
    <t>Prueter, Port Hueneme</t>
  </si>
  <si>
    <t>Foster Library, Ventura</t>
  </si>
  <si>
    <t>Fillmore Library</t>
  </si>
  <si>
    <t>Avenue Library, Ventura</t>
  </si>
  <si>
    <t>Building/Equipment</t>
  </si>
  <si>
    <t>Heating Coil</t>
  </si>
  <si>
    <t>EF 4C</t>
  </si>
  <si>
    <t>EF 3C</t>
  </si>
  <si>
    <t>EF 1A  RR</t>
  </si>
  <si>
    <t>EF  Kitchen</t>
  </si>
  <si>
    <t>Pulse Fired Boiler</t>
  </si>
  <si>
    <t>Drier</t>
  </si>
  <si>
    <t>Sump Pump</t>
  </si>
  <si>
    <t>VAV Boxes, Interior</t>
  </si>
  <si>
    <t>VAV Boxes, with Hot Water Reheat</t>
  </si>
  <si>
    <t>TES Pressure Sustaining Valve</t>
  </si>
  <si>
    <t>2013 Fill</t>
  </si>
  <si>
    <t>Hankinson</t>
  </si>
  <si>
    <t>Bradford</t>
  </si>
  <si>
    <t>Joy</t>
  </si>
  <si>
    <t>3 each at 39 x 144</t>
  </si>
  <si>
    <t>6 each at 39 x 144</t>
  </si>
  <si>
    <t>Majic Air</t>
  </si>
  <si>
    <t>Porter</t>
  </si>
  <si>
    <t>1999 Reblt</t>
  </si>
  <si>
    <t>2000 Reblt</t>
  </si>
  <si>
    <t>2002 Reblt</t>
  </si>
  <si>
    <t>Chilled Water Pump</t>
  </si>
  <si>
    <t>Cooling Tower Pump</t>
  </si>
  <si>
    <t>P601</t>
  </si>
  <si>
    <t>P602</t>
  </si>
  <si>
    <t>P603</t>
  </si>
  <si>
    <t>P604</t>
  </si>
  <si>
    <t>P605</t>
  </si>
  <si>
    <t>Condenser Water Pump</t>
  </si>
  <si>
    <t>Duplex Air Compressor</t>
  </si>
  <si>
    <t>Air Drier</t>
  </si>
  <si>
    <t>Chiller VFD</t>
  </si>
  <si>
    <t>* =</t>
  </si>
  <si>
    <t>Equipment serves building but associated with another building</t>
  </si>
  <si>
    <t>Equipment associated with building but serves another building</t>
  </si>
  <si>
    <t>&lt;#&gt; * =</t>
  </si>
  <si>
    <t>VFD</t>
  </si>
  <si>
    <t>ITSD In-Line Pump</t>
  </si>
  <si>
    <t>CRAC-Water Cooled</t>
  </si>
  <si>
    <t>CP</t>
  </si>
  <si>
    <t>TES Pit</t>
  </si>
  <si>
    <t>Refrigerant Alarm System</t>
  </si>
  <si>
    <t>Ultra Treat</t>
  </si>
  <si>
    <t xml:space="preserve">TES Water Filter and Treatment </t>
  </si>
  <si>
    <t>Heating Hot  Water Coil</t>
  </si>
  <si>
    <t>Chilled Water Coil</t>
  </si>
  <si>
    <t>6 at 30 x 144</t>
  </si>
  <si>
    <t>6 at 90 x 288</t>
  </si>
  <si>
    <t>6 at 38 x 68</t>
  </si>
  <si>
    <t>3 at 108 x 144</t>
  </si>
  <si>
    <t>Fan Room #1</t>
  </si>
  <si>
    <t>Fan Room #2</t>
  </si>
  <si>
    <t>Fan Room #3</t>
  </si>
  <si>
    <t>Fan Room #4</t>
  </si>
  <si>
    <t>2 at 33 x 288</t>
  </si>
  <si>
    <t>2 at 51 x 144</t>
  </si>
  <si>
    <t>Boiler Exhaust Fan</t>
  </si>
  <si>
    <t>256 each</t>
  </si>
  <si>
    <t>Ventilator Fan</t>
  </si>
  <si>
    <t>Data Aire</t>
  </si>
  <si>
    <t>Alladin</t>
  </si>
  <si>
    <t>435 Total Boxes</t>
  </si>
  <si>
    <t>Pre-Trial Detention Annex</t>
  </si>
  <si>
    <t>Reclaim</t>
  </si>
  <si>
    <t>Headworks</t>
  </si>
  <si>
    <t>RAS/WAS</t>
  </si>
  <si>
    <t>EQ Basin</t>
  </si>
  <si>
    <t>Office</t>
  </si>
  <si>
    <t>Lab</t>
  </si>
  <si>
    <t>WA182-A08</t>
  </si>
  <si>
    <t>139MD8256265</t>
  </si>
  <si>
    <t>WA182-A05XPXXXJ</t>
  </si>
  <si>
    <t>139MO7241565</t>
  </si>
  <si>
    <t>Eubank</t>
  </si>
  <si>
    <t>V36-11948</t>
  </si>
  <si>
    <t>AX1000149030R</t>
  </si>
  <si>
    <t>Ice Qube</t>
  </si>
  <si>
    <t>1Q2000DV</t>
  </si>
  <si>
    <t>2A226203-4</t>
  </si>
  <si>
    <t>B2P5024A06A</t>
  </si>
  <si>
    <t>NMXM159906</t>
  </si>
  <si>
    <t>Switchgear Room</t>
  </si>
  <si>
    <t>Aaon</t>
  </si>
  <si>
    <t>CC-B-014-3-D-2</t>
  </si>
  <si>
    <t>200911-CHCC01313</t>
  </si>
  <si>
    <t>V2-D-3-86-000</t>
  </si>
  <si>
    <t>25HPA530A310</t>
  </si>
  <si>
    <t>4409E13595</t>
  </si>
  <si>
    <t>FX4CNF030</t>
  </si>
  <si>
    <t>2009A69018</t>
  </si>
  <si>
    <t>Right</t>
  </si>
  <si>
    <t>Left</t>
  </si>
  <si>
    <t>Controller</t>
  </si>
  <si>
    <t>MU</t>
  </si>
  <si>
    <t>WA301-A10XX4XXX</t>
  </si>
  <si>
    <t>MC91A</t>
  </si>
  <si>
    <t>GB220-7-X</t>
  </si>
  <si>
    <t>FHI-24X36-G-IS</t>
  </si>
  <si>
    <t>132D001450654-01</t>
  </si>
  <si>
    <t>132B001438158-01</t>
  </si>
  <si>
    <t>P971185645-1</t>
  </si>
  <si>
    <t>99K03415</t>
  </si>
  <si>
    <t>99K03720</t>
  </si>
  <si>
    <t>2 compressors</t>
  </si>
  <si>
    <t>barometric</t>
  </si>
  <si>
    <t>BX51</t>
  </si>
  <si>
    <t>B48</t>
  </si>
  <si>
    <t>CX120</t>
  </si>
  <si>
    <t>cart parking</t>
  </si>
  <si>
    <t>B20H036A46A (OD coil bad shape)</t>
  </si>
  <si>
    <t>ART-A411-SF-40-DOC</t>
  </si>
  <si>
    <t>MSA</t>
  </si>
  <si>
    <t>BO-00459-K00</t>
  </si>
  <si>
    <t>CHWP-3, CHWP-1, CHWP-2, TWP-1, TWP-2</t>
  </si>
  <si>
    <t>35N185-037361</t>
  </si>
  <si>
    <t>B1 PUMP</t>
  </si>
  <si>
    <t>84Z00009</t>
  </si>
  <si>
    <t>35B15-373F5</t>
  </si>
  <si>
    <t>B2 PUMP</t>
  </si>
  <si>
    <t>B3 PUMP</t>
  </si>
  <si>
    <t>HCP-3 KIT HEAT EXCHANGER</t>
  </si>
  <si>
    <t>HCP-2 HOT WATER TANKS HEAT EXCHANGER</t>
  </si>
  <si>
    <t>HCP-1 BUILDING HEAT EXCHANGER</t>
  </si>
  <si>
    <t>34A063-0284</t>
  </si>
  <si>
    <t>4BF</t>
  </si>
  <si>
    <t>1AF024</t>
  </si>
  <si>
    <t>VM3555</t>
  </si>
  <si>
    <t>3X7</t>
  </si>
  <si>
    <t>4X7</t>
  </si>
  <si>
    <t>5X7</t>
  </si>
  <si>
    <t>1106Y41893</t>
  </si>
  <si>
    <t>9001711-T</t>
  </si>
  <si>
    <t>9001424T</t>
  </si>
  <si>
    <t>40QNC01824-3</t>
  </si>
  <si>
    <t>MSY-GA24NA</t>
  </si>
  <si>
    <t>MSY-GE18NA</t>
  </si>
  <si>
    <t>FC1</t>
  </si>
  <si>
    <t>FC2</t>
  </si>
  <si>
    <t>FC3</t>
  </si>
  <si>
    <t>2006/2007</t>
  </si>
  <si>
    <t>1ST ER</t>
  </si>
  <si>
    <t>2ND ER</t>
  </si>
  <si>
    <t>2ND RBC</t>
  </si>
  <si>
    <t>200-2b</t>
  </si>
  <si>
    <t>VSD 503 RT</t>
  </si>
  <si>
    <t>CH-1 VFD</t>
  </si>
  <si>
    <t>ABB</t>
  </si>
  <si>
    <t>ACH-550</t>
  </si>
  <si>
    <t>Dan Foss</t>
  </si>
  <si>
    <t>VLT 6000</t>
  </si>
  <si>
    <t>VLT 6000 ACH 550</t>
  </si>
  <si>
    <t>Fan Room</t>
  </si>
  <si>
    <t>KTR20</t>
  </si>
  <si>
    <t>Extracto</t>
  </si>
  <si>
    <t>JH17052465</t>
  </si>
  <si>
    <t>Century</t>
  </si>
  <si>
    <t>underground judges parking</t>
  </si>
  <si>
    <t>8-140229-01</t>
  </si>
  <si>
    <t>VM3211T</t>
  </si>
  <si>
    <t>Judges Ramp</t>
  </si>
  <si>
    <t>Admin Roof</t>
  </si>
  <si>
    <t>Court Roof</t>
  </si>
  <si>
    <t>Green Heck</t>
  </si>
  <si>
    <t>1247039-1104</t>
  </si>
  <si>
    <t>12422999-1104</t>
  </si>
  <si>
    <t>24-BISW-21-6-1</t>
  </si>
  <si>
    <t>5wWB-213-5-CW-UR6</t>
  </si>
  <si>
    <t>A59</t>
  </si>
  <si>
    <t>A55</t>
  </si>
  <si>
    <t>D06-209595HO</t>
  </si>
  <si>
    <t>Chillguard</t>
  </si>
  <si>
    <t>ART-A-1-1-TO</t>
  </si>
  <si>
    <t>Court Chiller Room</t>
  </si>
  <si>
    <t>124-22998-1104</t>
  </si>
  <si>
    <t>SWB-224-15-CW-V13-6</t>
  </si>
  <si>
    <t>S05A887023</t>
  </si>
  <si>
    <t>Heat Pump w/condensing unit)</t>
  </si>
  <si>
    <t>Co./Carrier</t>
  </si>
  <si>
    <t>25HXO240/25HNA924A0032030</t>
  </si>
  <si>
    <t>2011</t>
  </si>
  <si>
    <t>R410A</t>
  </si>
  <si>
    <t>Split Sys (Condensing Unit/fan coil)</t>
  </si>
  <si>
    <t>ACH550</t>
  </si>
  <si>
    <t>Yard</t>
  </si>
  <si>
    <t>RF-7</t>
  </si>
  <si>
    <t>SF-7</t>
  </si>
  <si>
    <t>RF-8</t>
  </si>
  <si>
    <t>PUY-A-24NHA/PKA-A24FA</t>
  </si>
  <si>
    <t>Roof/new server room</t>
  </si>
  <si>
    <t>Down Shoot AIR HANDLER (solely for air movement)</t>
  </si>
  <si>
    <t>Cube-240</t>
  </si>
  <si>
    <t>Split Sytem (Condensing Unit/Fan Coil)</t>
  </si>
  <si>
    <t>48ESNA3606030</t>
  </si>
  <si>
    <t>Serviced once/yr (units off)</t>
  </si>
  <si>
    <t>Rain Building</t>
  </si>
  <si>
    <t>P3URD20N11201E</t>
  </si>
  <si>
    <t>P3URC14N09501E</t>
  </si>
  <si>
    <t>Refrigerator Condenser</t>
  </si>
  <si>
    <t>Heatcraft</t>
  </si>
  <si>
    <t>MOHO10D72CFT</t>
  </si>
  <si>
    <t>Freezer Condenser</t>
  </si>
  <si>
    <t>MOHO14L62CF</t>
  </si>
  <si>
    <t>Freezer Evaporator</t>
  </si>
  <si>
    <t>LCE66BM66A</t>
  </si>
  <si>
    <t>Refrigerator Evaporator</t>
  </si>
  <si>
    <t>Evaporative Cooler</t>
  </si>
  <si>
    <t>Adobe Air</t>
  </si>
  <si>
    <t>US360C</t>
  </si>
  <si>
    <t>135 ACWB</t>
  </si>
  <si>
    <t>US940B</t>
  </si>
  <si>
    <t>Rain</t>
  </si>
  <si>
    <t>Fan Coil w/ furnace unit</t>
  </si>
  <si>
    <t>CNPVT6024ALA /58DLX155-1-20</t>
  </si>
  <si>
    <t>GOOD/FAIR</t>
  </si>
  <si>
    <t>Fan Coil w/ Furnace unit</t>
  </si>
  <si>
    <t>Heil / Janitrol</t>
  </si>
  <si>
    <t>Window units</t>
  </si>
  <si>
    <t>FAIR</t>
  </si>
  <si>
    <t>RTU gas/electric</t>
  </si>
  <si>
    <t>Bard unit</t>
  </si>
  <si>
    <t>ITSD Sites</t>
  </si>
  <si>
    <t>Split System</t>
  </si>
  <si>
    <t>MUYD30NA/MSYD30NA</t>
  </si>
  <si>
    <t>Red Mountain</t>
  </si>
  <si>
    <t>SS2A</t>
  </si>
  <si>
    <t>SS2B</t>
  </si>
  <si>
    <t>MUYGE12NA/MSYGE12NA</t>
  </si>
  <si>
    <t>SS1A</t>
  </si>
  <si>
    <t>SS1B</t>
  </si>
  <si>
    <t>Package Unit</t>
  </si>
  <si>
    <t>D2NX024N03606NXA</t>
  </si>
  <si>
    <t>Sun</t>
  </si>
  <si>
    <t>WA242-A05XPXXXJ</t>
  </si>
  <si>
    <t>Santa Susana</t>
  </si>
  <si>
    <t>W24A1-A05XPXXXJ</t>
  </si>
  <si>
    <t>Laguna Peak</t>
  </si>
  <si>
    <t>Castro</t>
  </si>
  <si>
    <t>W36A1-A05XPXXXJ</t>
  </si>
  <si>
    <t>Torrey Hill</t>
  </si>
  <si>
    <t>Gas/Electric Unit</t>
  </si>
  <si>
    <t>Air Compressors (2)</t>
  </si>
  <si>
    <t>Gas/electric RTU</t>
  </si>
  <si>
    <t>air compressor/dryer</t>
  </si>
  <si>
    <t>D1EZ024A06A</t>
  </si>
  <si>
    <t>Roof, Landscape Bldg</t>
  </si>
  <si>
    <t>AC21</t>
  </si>
  <si>
    <t>Split System (condenser/Fan Coil)</t>
  </si>
  <si>
    <t>Mitsubitshi</t>
  </si>
  <si>
    <t>HP1</t>
  </si>
  <si>
    <t>YHJD2454151A</t>
  </si>
  <si>
    <t>HP 5</t>
  </si>
  <si>
    <t>RTU-Gas /Elec</t>
  </si>
  <si>
    <t>D1NQ048D09046</t>
  </si>
  <si>
    <t>ADMIN ROOF</t>
  </si>
  <si>
    <t>D1NQ042D09025</t>
  </si>
  <si>
    <t>VET ROOF</t>
  </si>
  <si>
    <t>H3-0402A</t>
  </si>
  <si>
    <t>QUARANTINE</t>
  </si>
  <si>
    <t>KENNEL</t>
  </si>
  <si>
    <t>Roof/ADMIN</t>
  </si>
  <si>
    <t>ROOF/VET</t>
  </si>
  <si>
    <t>ROOF/KENNEL</t>
  </si>
  <si>
    <t>Roof/QUARAN</t>
  </si>
  <si>
    <t>Roof/UNLOAD FAC</t>
  </si>
  <si>
    <t>SPLIT SYSTEM (Condenser/fan coil)</t>
  </si>
  <si>
    <t>PUY-A12NHA4/PKA-A12HA</t>
  </si>
  <si>
    <t>Roof/1ST FL</t>
  </si>
  <si>
    <t>ACEB 100C2B</t>
  </si>
  <si>
    <t>ACEB 70C2B</t>
  </si>
  <si>
    <t>100ACEB</t>
  </si>
  <si>
    <t>Central Plant</t>
  </si>
  <si>
    <t>NOF8954793</t>
  </si>
  <si>
    <t>NON8510018</t>
  </si>
  <si>
    <t>0181694/0020793</t>
  </si>
  <si>
    <t>Split System (condenser w/fan coil)</t>
  </si>
  <si>
    <t>C1211/RS1211</t>
  </si>
  <si>
    <t>500 bth</t>
  </si>
  <si>
    <t>999btu</t>
  </si>
  <si>
    <t>Mini Split sytsem (Condensing Unit w/ fan coil)</t>
  </si>
  <si>
    <t>CP Telephone Room</t>
  </si>
  <si>
    <t>Outdoor (fan coil in control room ceiling)</t>
  </si>
  <si>
    <t>Refrigeration unit</t>
  </si>
  <si>
    <t>ERC1-0200-TAD</t>
  </si>
  <si>
    <t xml:space="preserve"> A</t>
  </si>
  <si>
    <t xml:space="preserve"> B</t>
  </si>
  <si>
    <t>ERF1-0310-TAD</t>
  </si>
  <si>
    <t xml:space="preserve"> C</t>
  </si>
  <si>
    <t>LAHA-0310-TAD</t>
  </si>
  <si>
    <t xml:space="preserve"> E</t>
  </si>
  <si>
    <t xml:space="preserve"> F</t>
  </si>
  <si>
    <t>MOZ060L63CF</t>
  </si>
  <si>
    <t xml:space="preserve"> 2</t>
  </si>
  <si>
    <t>2DF3-0300-TFC</t>
  </si>
  <si>
    <t xml:space="preserve"> 3</t>
  </si>
  <si>
    <t>EXHAUST FANS</t>
  </si>
  <si>
    <t>AIR COMPRESSORS (1)</t>
  </si>
  <si>
    <t>2998X55926</t>
  </si>
  <si>
    <t>Condensing Units/Fan Coils</t>
  </si>
  <si>
    <t>380B0B00311</t>
  </si>
  <si>
    <t>Central Services Yard</t>
  </si>
  <si>
    <t>CU1</t>
  </si>
  <si>
    <t>2998X55920</t>
  </si>
  <si>
    <t>CU2</t>
  </si>
  <si>
    <t>2399X70793</t>
  </si>
  <si>
    <t>38QR048C611</t>
  </si>
  <si>
    <t>CU3</t>
  </si>
  <si>
    <t>2199X70799</t>
  </si>
  <si>
    <t>CU4</t>
  </si>
  <si>
    <t>2199X70801</t>
  </si>
  <si>
    <t>CU5</t>
  </si>
  <si>
    <t>2898X51107</t>
  </si>
  <si>
    <t>38QR060C611</t>
  </si>
  <si>
    <t>CU6</t>
  </si>
  <si>
    <t>2898X35106</t>
  </si>
  <si>
    <t>CU7</t>
  </si>
  <si>
    <t>1198G00061</t>
  </si>
  <si>
    <t>38AQS008-601</t>
  </si>
  <si>
    <t>CU8</t>
  </si>
  <si>
    <t>Housing</t>
  </si>
  <si>
    <t>Admin</t>
  </si>
  <si>
    <t>Split System (Condensing Unit/fan coil)</t>
  </si>
  <si>
    <t>R05802CYY</t>
  </si>
  <si>
    <t>DX UNIT/HEAT PUMP</t>
  </si>
  <si>
    <t>CRU</t>
  </si>
  <si>
    <t>EXHAUST FAN 3.3</t>
  </si>
  <si>
    <t>14 each</t>
  </si>
  <si>
    <t>68 each</t>
  </si>
  <si>
    <t>1510BF9.750</t>
  </si>
  <si>
    <t>AA05-118</t>
  </si>
  <si>
    <t>MS24F1L2W2H1-R134A</t>
  </si>
  <si>
    <t>CHILLER2</t>
  </si>
  <si>
    <t>2DF3030ETFC200</t>
  </si>
  <si>
    <t>Walk in cooler</t>
  </si>
  <si>
    <t>ERCA-021E-TAC-200</t>
  </si>
  <si>
    <t>ERCA-021E-TAC-201</t>
  </si>
  <si>
    <t>ERCA-021E-TAC-202</t>
  </si>
  <si>
    <t>Quarterly Alarm Testing</t>
  </si>
  <si>
    <t>Annual Main Drain Testing</t>
  </si>
  <si>
    <t>Semiannual Supv Switch Testing</t>
  </si>
  <si>
    <t>Flood Control</t>
  </si>
  <si>
    <t>Projection Booth</t>
  </si>
  <si>
    <t>Tech Equipment Room</t>
  </si>
  <si>
    <t>AC8</t>
  </si>
  <si>
    <t>Airfoil Fan</t>
  </si>
  <si>
    <t>Exit Aire</t>
  </si>
  <si>
    <t>80 ACE</t>
  </si>
  <si>
    <t>FHP 9l260</t>
  </si>
  <si>
    <t>CX 85</t>
  </si>
  <si>
    <t>CX1218</t>
  </si>
  <si>
    <t>CBE-18</t>
  </si>
  <si>
    <t>5XBF00</t>
  </si>
  <si>
    <t>B2H036A46A</t>
  </si>
  <si>
    <t>7300 AF DW</t>
  </si>
  <si>
    <t>7245 AF DW</t>
  </si>
  <si>
    <t>1st Floor</t>
  </si>
  <si>
    <t>2nd Floor</t>
  </si>
  <si>
    <t>3rd Floor</t>
  </si>
  <si>
    <t>39ED29</t>
  </si>
  <si>
    <t>AH-3</t>
  </si>
  <si>
    <t>1 (20X22X1)</t>
  </si>
  <si>
    <t>4 (14X20X1) HE</t>
  </si>
  <si>
    <t>2 (18X24X1) HE</t>
  </si>
  <si>
    <t>1 (18X20X1)</t>
  </si>
  <si>
    <t xml:space="preserve">1 (16X25X1) HE </t>
  </si>
  <si>
    <t>2 (14X20X1) HE</t>
  </si>
  <si>
    <t xml:space="preserve">1 (20X25X1) HE   </t>
  </si>
  <si>
    <t>2 (14X24X1)</t>
  </si>
  <si>
    <t xml:space="preserve">2 (20X20X1) HE      </t>
  </si>
  <si>
    <t>1 (10X20X1) HE</t>
  </si>
  <si>
    <t>2 (20X25X1) HE</t>
  </si>
  <si>
    <t>1 (20X30X1) HE</t>
  </si>
  <si>
    <t>2 (20X24X1)</t>
  </si>
  <si>
    <t>4 (20X22X1)</t>
  </si>
  <si>
    <t>4 (16X25X2) HE</t>
  </si>
  <si>
    <t>2 (16X20X1)</t>
  </si>
  <si>
    <t>Fan Powered VAV Boxes, Quantity 121</t>
  </si>
  <si>
    <t>ZJ090S15N4UZZ50001A</t>
  </si>
  <si>
    <t>W1E2789668</t>
  </si>
  <si>
    <t>B1HX02406B</t>
  </si>
  <si>
    <t>B1HX036A25B</t>
  </si>
  <si>
    <t>B1HX024A06B</t>
  </si>
  <si>
    <t>Roof, GSA Training Rm.</t>
  </si>
  <si>
    <t>Roof, Maintenance Dispatch</t>
  </si>
  <si>
    <t>2nd Stage Micro</t>
  </si>
  <si>
    <t>Not In Use</t>
  </si>
  <si>
    <t>ACU-11</t>
  </si>
  <si>
    <t>ACU-10</t>
  </si>
  <si>
    <t>ACU-12</t>
  </si>
  <si>
    <t>ACU-7</t>
  </si>
  <si>
    <t>Indoor Unit</t>
  </si>
  <si>
    <t>46A00235C</t>
  </si>
  <si>
    <t>PK18FK3</t>
  </si>
  <si>
    <t>C07G010226</t>
  </si>
  <si>
    <t>VH075A-AA000290</t>
  </si>
  <si>
    <t>BX-48</t>
  </si>
  <si>
    <t>DCDF104-P55910</t>
  </si>
  <si>
    <t>Doug, Jill, Noemi</t>
  </si>
  <si>
    <t>Juvenile Court House</t>
  </si>
  <si>
    <t>Alarm Panel Type</t>
  </si>
  <si>
    <t>Simplex / 4100U
(Juvenile Hall)</t>
  </si>
  <si>
    <t>Annual Control Valve Testing</t>
  </si>
  <si>
    <t>Site</t>
  </si>
  <si>
    <t>Equipment Inventory for Water Testing</t>
  </si>
  <si>
    <t>Water Tests</t>
  </si>
  <si>
    <t>MUW, CDW</t>
  </si>
  <si>
    <t>CDW</t>
  </si>
  <si>
    <t>MUW</t>
  </si>
  <si>
    <t xml:space="preserve">PRETRIAL FACILITY </t>
  </si>
  <si>
    <t>MUW,CDS, EOC's</t>
  </si>
  <si>
    <t>MUW, CDS, EOC's</t>
  </si>
  <si>
    <t>CDS, EOC's</t>
  </si>
  <si>
    <t>HHW, CHW</t>
  </si>
  <si>
    <t>MUW, CDW, TES</t>
  </si>
  <si>
    <t>CDW, TES</t>
  </si>
  <si>
    <t>HHW</t>
  </si>
  <si>
    <t>MUW, CDS</t>
  </si>
  <si>
    <t>CHW</t>
  </si>
  <si>
    <t>MUW, CDW, HHW, CHW</t>
  </si>
  <si>
    <t>MUW, CDW, TES, HHW</t>
  </si>
  <si>
    <t>MUW, HHW</t>
  </si>
  <si>
    <t>MUW, HHW, CHW</t>
  </si>
  <si>
    <t>MUW, CDS, TES, HHW, EOC's</t>
  </si>
  <si>
    <t>MUW, CHW</t>
  </si>
  <si>
    <t>Key</t>
  </si>
  <si>
    <t>MUW =</t>
  </si>
  <si>
    <t>CDW =</t>
  </si>
  <si>
    <t>CDS =</t>
  </si>
  <si>
    <t>TES =</t>
  </si>
  <si>
    <t>HHW =</t>
  </si>
  <si>
    <t>CHW =</t>
  </si>
  <si>
    <t>EOC's =</t>
  </si>
  <si>
    <t>EOC Towers A and B</t>
  </si>
  <si>
    <r>
      <t>Phosphonate (ppm as PO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</si>
  <si>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Molybdate (ppm as MoO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</si>
  <si>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Nitrite (ppm a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</si>
  <si>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Bromine (ppm as Br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</si>
  <si>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JUVENILE JUSTICE CENTER</t>
  </si>
  <si>
    <t>JUVENILE COURTS</t>
  </si>
  <si>
    <t>TODD ROAD JAIL</t>
  </si>
  <si>
    <t>EAST COUNTY COURTHOUSE</t>
  </si>
  <si>
    <t>VANGUARD BUILDING</t>
  </si>
  <si>
    <t>TELEPHONE ROAD BUILDING</t>
  </si>
  <si>
    <t>PRE-TRIAL ANNEX</t>
  </si>
  <si>
    <t>HALL OF ADMINISTRATION</t>
  </si>
  <si>
    <t>HALL OF JUSTICE</t>
  </si>
  <si>
    <t>SERVICE BUILDING</t>
  </si>
  <si>
    <t>PARTRIDGE BUILDING</t>
  </si>
  <si>
    <t>Facility Name</t>
  </si>
  <si>
    <t>Gamewell / 602</t>
  </si>
  <si>
    <t>Silent Knight / 5207</t>
  </si>
  <si>
    <t>Simplex / 4100-8001</t>
  </si>
  <si>
    <t>Ademco / Vista 128FB</t>
  </si>
  <si>
    <t>Simplex / 4010</t>
  </si>
  <si>
    <t>FireLite / MS-9200UDLS</t>
  </si>
  <si>
    <t>DMP</t>
  </si>
  <si>
    <t>Radionics / D8112 - FCI/71 - Simplex / 4009</t>
  </si>
  <si>
    <t xml:space="preserve"> </t>
  </si>
  <si>
    <t>Notifier / NFS-640</t>
  </si>
  <si>
    <t>Notifier / AM 1010/2020</t>
  </si>
  <si>
    <t>Simplex / 4005</t>
  </si>
  <si>
    <t>Notifier / AFP3000</t>
  </si>
  <si>
    <t>646 CSD</t>
  </si>
  <si>
    <t>669 CSD</t>
  </si>
  <si>
    <t>911 FIRE COMMUNICATIONS</t>
  </si>
  <si>
    <t>Model #</t>
  </si>
  <si>
    <t>Serial #</t>
  </si>
  <si>
    <t>HP-1</t>
  </si>
  <si>
    <t>552101913L</t>
  </si>
  <si>
    <t>HP-2</t>
  </si>
  <si>
    <t>552101317L</t>
  </si>
  <si>
    <t>HP-3</t>
  </si>
  <si>
    <t>552101966L</t>
  </si>
  <si>
    <t>HP-4</t>
  </si>
  <si>
    <t>552101977L</t>
  </si>
  <si>
    <t>HP-5</t>
  </si>
  <si>
    <t>552101772L</t>
  </si>
  <si>
    <t>HP-6</t>
  </si>
  <si>
    <t>552101706L</t>
  </si>
  <si>
    <t>HP-7</t>
  </si>
  <si>
    <t>552101942L</t>
  </si>
  <si>
    <t>HP-8</t>
  </si>
  <si>
    <t>552101383L</t>
  </si>
  <si>
    <t>HP-9</t>
  </si>
  <si>
    <t>552102030L</t>
  </si>
  <si>
    <t>HP-10</t>
  </si>
  <si>
    <t>552101812L</t>
  </si>
  <si>
    <t>HP-11</t>
  </si>
  <si>
    <t>552101878L</t>
  </si>
  <si>
    <t>552102006L</t>
  </si>
  <si>
    <t>552101902L</t>
  </si>
  <si>
    <t>553100374L</t>
  </si>
  <si>
    <t>6767 Spring Road, Moorpark</t>
  </si>
  <si>
    <t>Make</t>
  </si>
  <si>
    <t>Model</t>
  </si>
  <si>
    <t>Size</t>
  </si>
  <si>
    <t>Type</t>
  </si>
  <si>
    <t>Carrier</t>
  </si>
  <si>
    <t>FX4CNF036</t>
  </si>
  <si>
    <t>Fan Coil</t>
  </si>
  <si>
    <t>FX4CNF048</t>
  </si>
  <si>
    <t>FX4CNF024</t>
  </si>
  <si>
    <t>Heat Pump</t>
  </si>
  <si>
    <t>Cook</t>
  </si>
  <si>
    <t>GN-720</t>
  </si>
  <si>
    <t>Exhaust Fan</t>
  </si>
  <si>
    <t>GC-142</t>
  </si>
  <si>
    <t>GC-240</t>
  </si>
  <si>
    <t>GN-420</t>
  </si>
  <si>
    <t>Motors, Vibration Testing</t>
  </si>
  <si>
    <t>Pre Trial Annex</t>
  </si>
  <si>
    <t>Fire Suppression Systems</t>
  </si>
  <si>
    <t>5 Year Cert.</t>
  </si>
  <si>
    <t>2101 Olsen Road</t>
  </si>
  <si>
    <t>Configuration</t>
  </si>
  <si>
    <t>Voltage</t>
  </si>
  <si>
    <t>AC-1</t>
  </si>
  <si>
    <t>48TJD007---621--</t>
  </si>
  <si>
    <t>1400G20764</t>
  </si>
  <si>
    <t>6 ton</t>
  </si>
  <si>
    <t>Downshot</t>
  </si>
  <si>
    <t>460 - 3 ph</t>
  </si>
  <si>
    <t>AC-2</t>
  </si>
  <si>
    <t>48TFD008---601GA</t>
  </si>
  <si>
    <t>3800G30045</t>
  </si>
  <si>
    <t>7-1/2 ton</t>
  </si>
  <si>
    <t>AC-3</t>
  </si>
  <si>
    <t>1400G20765</t>
  </si>
  <si>
    <t>AC-4</t>
  </si>
  <si>
    <t>48TJD009---621--</t>
  </si>
  <si>
    <t>3500G34406</t>
  </si>
  <si>
    <t>8-1/2 ton</t>
  </si>
  <si>
    <t>AC-5</t>
  </si>
  <si>
    <t>48GXN030040301</t>
  </si>
  <si>
    <t>1301G10082</t>
  </si>
  <si>
    <t>2-1/2 ton</t>
  </si>
  <si>
    <t>208/230 - 3 ph</t>
  </si>
  <si>
    <t>AC-6</t>
  </si>
  <si>
    <t>48TFE004---601GA</t>
  </si>
  <si>
    <t>4600G20274</t>
  </si>
  <si>
    <t>3 ton</t>
  </si>
  <si>
    <t>AC-7</t>
  </si>
  <si>
    <t>48TJD005---611GA</t>
  </si>
  <si>
    <t>2400G20826</t>
  </si>
  <si>
    <t>4 ton</t>
  </si>
  <si>
    <t>AC-8</t>
  </si>
  <si>
    <t>3700G34446</t>
  </si>
  <si>
    <t>AC-9</t>
  </si>
  <si>
    <t>1400G20763</t>
  </si>
  <si>
    <t>AC-10</t>
  </si>
  <si>
    <t>4600G20276</t>
  </si>
  <si>
    <t>AC-11</t>
  </si>
  <si>
    <t>3700G34440</t>
  </si>
  <si>
    <t>AC-12</t>
  </si>
  <si>
    <t>4500G24395</t>
  </si>
  <si>
    <t>AC-13</t>
  </si>
  <si>
    <t>2300G24171</t>
  </si>
  <si>
    <t>AC-14</t>
  </si>
  <si>
    <t>1400G20761</t>
  </si>
  <si>
    <t>AC-15</t>
  </si>
  <si>
    <t>48TJD006---611GA</t>
  </si>
  <si>
    <t>1900G24328</t>
  </si>
  <si>
    <t>5 ton</t>
  </si>
  <si>
    <t>AC-16</t>
  </si>
  <si>
    <t>2000G24163</t>
  </si>
  <si>
    <t>AC-17</t>
  </si>
  <si>
    <t>3600G30051</t>
  </si>
  <si>
    <t>AC-18</t>
  </si>
  <si>
    <t>3100G30252</t>
  </si>
  <si>
    <t>AC-19</t>
  </si>
  <si>
    <t>1900G24327</t>
  </si>
  <si>
    <t>AC-20</t>
  </si>
  <si>
    <t>2300G24459</t>
  </si>
  <si>
    <t>AC-21</t>
  </si>
  <si>
    <t>4600G20269</t>
  </si>
  <si>
    <t>AC-22</t>
  </si>
  <si>
    <t>48GXN024040301</t>
  </si>
  <si>
    <t>1202G30934</t>
  </si>
  <si>
    <t>2 ton</t>
  </si>
  <si>
    <t>208/230 - 1 ph</t>
  </si>
  <si>
    <t>AC-23</t>
  </si>
  <si>
    <t>1500G20687</t>
  </si>
  <si>
    <t>AC-24</t>
  </si>
  <si>
    <t>2000G24153</t>
  </si>
  <si>
    <t>AC-25</t>
  </si>
  <si>
    <t>3400G34479</t>
  </si>
  <si>
    <t>AC-26</t>
  </si>
  <si>
    <t>3500G30100</t>
  </si>
  <si>
    <t>AC-27</t>
  </si>
  <si>
    <t>3600G30048</t>
  </si>
  <si>
    <t>AC-28</t>
  </si>
  <si>
    <t>2300G24169</t>
  </si>
  <si>
    <t>EF-1</t>
  </si>
  <si>
    <t>Greenheck</t>
  </si>
  <si>
    <t>GB-100-4X-OD-2A</t>
  </si>
  <si>
    <t>99L01317</t>
  </si>
  <si>
    <t>Bathroom</t>
  </si>
  <si>
    <t>115 - 1 ph</t>
  </si>
  <si>
    <t>EF-2</t>
  </si>
  <si>
    <t>00F11062</t>
  </si>
  <si>
    <t>Animal Reg</t>
  </si>
  <si>
    <t>Qty</t>
  </si>
  <si>
    <t>B-3</t>
  </si>
  <si>
    <t>PHW 1000</t>
  </si>
  <si>
    <t>B-2</t>
  </si>
  <si>
    <t>B-1</t>
  </si>
  <si>
    <t>SF-2</t>
  </si>
  <si>
    <t>SF-5</t>
  </si>
  <si>
    <t>SF-1</t>
  </si>
  <si>
    <t>#4</t>
  </si>
  <si>
    <t>100 HP</t>
  </si>
  <si>
    <t>SF37894</t>
  </si>
  <si>
    <t>48-26.5-1770 CP</t>
  </si>
  <si>
    <t>50 HP</t>
  </si>
  <si>
    <t>RF-4</t>
  </si>
  <si>
    <t>SF37897</t>
  </si>
  <si>
    <t>66-26.5 870 CP</t>
  </si>
  <si>
    <t>SF-4</t>
  </si>
  <si>
    <t>#3</t>
  </si>
  <si>
    <t>20 HP</t>
  </si>
  <si>
    <t>RF-3</t>
  </si>
  <si>
    <t>SF37896</t>
  </si>
  <si>
    <t>54-26.5 870 CP</t>
  </si>
  <si>
    <t>SF-3</t>
  </si>
  <si>
    <t>#2</t>
  </si>
  <si>
    <t>RF-2</t>
  </si>
  <si>
    <t>SF37895-1</t>
  </si>
  <si>
    <t>SF-37892-1</t>
  </si>
  <si>
    <t>#1</t>
  </si>
  <si>
    <t>RF-1</t>
  </si>
  <si>
    <t>SF-37892</t>
  </si>
  <si>
    <t>HP</t>
  </si>
  <si>
    <t>100-44-0300</t>
  </si>
  <si>
    <t>SF-6</t>
  </si>
  <si>
    <t>P600</t>
  </si>
  <si>
    <t>100-60-0190</t>
  </si>
  <si>
    <t>RF-5</t>
  </si>
  <si>
    <t>RF-6</t>
  </si>
  <si>
    <t>FLAKT</t>
  </si>
  <si>
    <t>FVAC-4-2-122-063-8-241-49</t>
  </si>
  <si>
    <t>AH-1</t>
  </si>
  <si>
    <t>FVAC-4-2-090-063-8-241-40</t>
  </si>
  <si>
    <t>FVAC-4-2-112-050-4-240-45</t>
  </si>
  <si>
    <t>FVAC-4-2-112-063-8-271-52</t>
  </si>
  <si>
    <t>AH-2</t>
  </si>
  <si>
    <t>SF-8</t>
  </si>
  <si>
    <t>FVAC-4-2-112-050-4-240-44</t>
  </si>
  <si>
    <t>FVAC-4-2-112-063-8-261-46</t>
  </si>
  <si>
    <t>FVAC-4-2-125-050-4-241-44</t>
  </si>
  <si>
    <t>FVAC-4-2-100-063-8-260-44</t>
  </si>
  <si>
    <t>2220 Gonzales</t>
  </si>
  <si>
    <t>Camarillo Animal Services</t>
  </si>
  <si>
    <t>Hall of Justice</t>
  </si>
  <si>
    <t>Hall of Administration</t>
  </si>
  <si>
    <t>PTDF</t>
  </si>
  <si>
    <t>Arroyo Lift Station</t>
  </si>
  <si>
    <t>Moorpark WWTP</t>
  </si>
  <si>
    <t>Piru WWTP</t>
  </si>
  <si>
    <t>Fire Life Safety, Equipment Device List</t>
  </si>
  <si>
    <t>Address</t>
  </si>
  <si>
    <t>669 CO. SQ. DR., VTA</t>
  </si>
  <si>
    <t>646 CO. SQ. DR., VTA</t>
  </si>
  <si>
    <t>4651 TELEPHONE RD, VTA</t>
  </si>
  <si>
    <t>1400 VANGUARD, OXN</t>
  </si>
  <si>
    <t>500 EUBANKS, CAM AP</t>
  </si>
  <si>
    <t>2101 OLSON RD, T.O.</t>
  </si>
  <si>
    <t>3855F ALAMO, SIMI</t>
  </si>
  <si>
    <t>970 ENCHANTED WAY, SIMI</t>
  </si>
  <si>
    <t>800 S. VICTORIA, VTA</t>
  </si>
  <si>
    <t>350 WILLIS, CAM AP</t>
  </si>
  <si>
    <t>2220 GONZALES, OXN</t>
  </si>
  <si>
    <t>855 PARTRIDGE DR., VTA</t>
  </si>
  <si>
    <t>2003 ROYAL AVE., SIMI</t>
  </si>
  <si>
    <t>600 AVIATION DR., CAM</t>
  </si>
  <si>
    <t>APCD/PROBATION</t>
  </si>
  <si>
    <t>669 CSD LAB</t>
  </si>
  <si>
    <t>GRAND JURY/D.A.</t>
  </si>
  <si>
    <t>WORK FURLOUGH</t>
  </si>
  <si>
    <t>E. VALLEY COURTHOUSE</t>
  </si>
  <si>
    <t>PRETRIAL FACILITY</t>
  </si>
  <si>
    <t>CRIME LAB</t>
  </si>
  <si>
    <t>WORK RELEASE</t>
  </si>
  <si>
    <t>CAMARILLO ANIMAL SERVICES</t>
  </si>
  <si>
    <t>600 TODD RD, SANTA PAULA</t>
  </si>
  <si>
    <t>GONZALES BUILDING</t>
  </si>
  <si>
    <t>ROYAL BUILDING</t>
  </si>
  <si>
    <t>Manual Fire Alarm Boxes</t>
  </si>
  <si>
    <t>Photo Detectors</t>
  </si>
  <si>
    <t>Duct Detectors</t>
  </si>
  <si>
    <t>Heat Detectors</t>
  </si>
  <si>
    <t>Waterflow Switches</t>
  </si>
  <si>
    <t>Bells</t>
  </si>
  <si>
    <t>Horns</t>
  </si>
  <si>
    <t>Strobes</t>
  </si>
  <si>
    <t>Speakers</t>
  </si>
  <si>
    <t>Supervisory Switches</t>
  </si>
  <si>
    <t>Other</t>
  </si>
  <si>
    <t>4333 VINEYARD AVE., OXN</t>
  </si>
  <si>
    <t>4353 VINEYARD AVE., OXN</t>
  </si>
  <si>
    <t>11201 RIVERBANK, OXN</t>
  </si>
  <si>
    <t>SATICOY OPERATIONS BLDG. A &amp; B</t>
  </si>
  <si>
    <t>Ion Detectors</t>
  </si>
  <si>
    <t>HUMAN SERVICES AGENCY</t>
  </si>
  <si>
    <t>E. VALLEY SHERIFF STATION</t>
  </si>
  <si>
    <t>Make Up Water</t>
  </si>
  <si>
    <t>Chiller/Tower</t>
  </si>
  <si>
    <t>Chiller</t>
  </si>
  <si>
    <t>HHW Boiler</t>
  </si>
  <si>
    <t>TES</t>
  </si>
  <si>
    <t>Steam Boilers</t>
  </si>
  <si>
    <t>1/2</t>
  </si>
  <si>
    <t>2/2</t>
  </si>
  <si>
    <t>2/2 *</t>
  </si>
  <si>
    <t>3 *</t>
  </si>
  <si>
    <t>1 *</t>
  </si>
  <si>
    <t>*</t>
  </si>
  <si>
    <t>2/1</t>
  </si>
  <si>
    <t>EAST VALLEY SHERIFF STATION</t>
  </si>
  <si>
    <t>EAST VALLEY COURTHOUSE</t>
  </si>
  <si>
    <t>Elevator Curtain</t>
  </si>
  <si>
    <t>Voice</t>
  </si>
  <si>
    <t>3855 EAST ALAMO, SIMI</t>
  </si>
  <si>
    <t>1732 LEWIS ROAD, CAM</t>
  </si>
  <si>
    <t>RAIN BUILDING</t>
  </si>
  <si>
    <t>Sounder Base</t>
  </si>
  <si>
    <t>Chime / Strobe</t>
  </si>
  <si>
    <t>Horn / Strobe</t>
  </si>
  <si>
    <t>Speaker / Strobe</t>
  </si>
  <si>
    <t>Control Panel</t>
  </si>
  <si>
    <t>Detectors</t>
  </si>
  <si>
    <t>System Type</t>
  </si>
  <si>
    <t>Interval</t>
  </si>
  <si>
    <t>Ceiling</t>
  </si>
  <si>
    <t>Cylinders</t>
  </si>
  <si>
    <t>Agent Weight</t>
  </si>
  <si>
    <t>Full Weight</t>
  </si>
  <si>
    <t>Smoke Detectors</t>
  </si>
  <si>
    <t>Audible and / or visual devices</t>
  </si>
  <si>
    <t>Abort Buttons</t>
  </si>
  <si>
    <t>Pull Stations</t>
  </si>
  <si>
    <t>Control Head</t>
  </si>
  <si>
    <t>Fike</t>
  </si>
  <si>
    <t>Halon</t>
  </si>
  <si>
    <t>Semi Annual</t>
  </si>
  <si>
    <t>Hochiki</t>
  </si>
  <si>
    <t>SIF-24F</t>
  </si>
  <si>
    <t>Fiquench</t>
  </si>
  <si>
    <t>Halon 1301</t>
  </si>
  <si>
    <t>x</t>
  </si>
  <si>
    <t>800 South Victoria Avenue</t>
  </si>
  <si>
    <t>Hall of Administration, Elections</t>
  </si>
  <si>
    <t>Ansul</t>
  </si>
  <si>
    <t>BIDC-2</t>
  </si>
  <si>
    <t>Hall of Administration, ISD</t>
  </si>
  <si>
    <t>Pyrotronics</t>
  </si>
  <si>
    <t>DI-3</t>
  </si>
  <si>
    <t>Kidde</t>
  </si>
  <si>
    <t>Hall of Justice, Security</t>
  </si>
  <si>
    <t>DI-4A</t>
  </si>
  <si>
    <t>Hall of Justice, Evidence Vault</t>
  </si>
  <si>
    <t>EOC, Computer Room</t>
  </si>
  <si>
    <t>PSD7152</t>
  </si>
  <si>
    <t>Service Building</t>
  </si>
  <si>
    <t>FM-200</t>
  </si>
  <si>
    <t>CPD71</t>
  </si>
  <si>
    <t>East Valley Sheriff's Station, Communication Tower</t>
  </si>
  <si>
    <t>Condensing Water</t>
  </si>
  <si>
    <t>TES System</t>
  </si>
  <si>
    <t xml:space="preserve">pH </t>
  </si>
  <si>
    <t>Chlorides (as ppm NaCl)</t>
  </si>
  <si>
    <r>
      <t>Chlorine, Total (ppm as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</si>
  <si>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Chlorine, Free (ppm as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</si>
  <si>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Hardness, Total (ppm as CaCO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</si>
  <si>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Hardness, Calcium  (ppm as CaCO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</si>
  <si>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Alkalinity, P (ppm as CaCO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</si>
  <si>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Alkalinity, M (ppm as CaCO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</si>
  <si>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Azole (ppm TTA)</t>
  </si>
  <si>
    <t>Adenosine Triphosphate (ATP RLUs)</t>
  </si>
  <si>
    <t>Iron (as ppm Fe)</t>
  </si>
  <si>
    <t>Copper (ppm as Cu)</t>
  </si>
  <si>
    <t>Conductivity (as mmhos)</t>
  </si>
  <si>
    <t>Temperature (F)</t>
  </si>
  <si>
    <t>LSI (Calculated)</t>
  </si>
  <si>
    <t>Chloride Cycles (Calculated)</t>
  </si>
  <si>
    <t>Hardness Cycles *calculated)</t>
  </si>
  <si>
    <t>Chill Loop</t>
  </si>
  <si>
    <t>Condenser System</t>
  </si>
  <si>
    <t>Hot Loop</t>
  </si>
  <si>
    <t>JCI Metasys</t>
  </si>
  <si>
    <t>Robertshaw</t>
  </si>
  <si>
    <t>Andover</t>
  </si>
  <si>
    <t>Optimum</t>
  </si>
  <si>
    <t>Local</t>
  </si>
  <si>
    <t>Trane</t>
  </si>
  <si>
    <t>Control Systems</t>
  </si>
  <si>
    <t>Todd Road Jail</t>
  </si>
  <si>
    <t>Juvenile Facility</t>
  </si>
  <si>
    <t>Pre-Trial Detention Facility</t>
  </si>
  <si>
    <t>Location</t>
  </si>
  <si>
    <t>Chiller 1</t>
  </si>
  <si>
    <t>Chiller room, lower plaza</t>
  </si>
  <si>
    <t>Facility</t>
  </si>
  <si>
    <t>Year</t>
  </si>
  <si>
    <t>GDLM152130</t>
  </si>
  <si>
    <t>GCNJM220184</t>
  </si>
  <si>
    <t>YEBM070596</t>
  </si>
  <si>
    <t>Pre-Trial Detention Facility (CH-1)</t>
  </si>
  <si>
    <t>Pre-Trial Detention Facility (CH-2)</t>
  </si>
  <si>
    <t>GNJM140165</t>
  </si>
  <si>
    <t>GDHDM021033</t>
  </si>
  <si>
    <t>Hall of Justice (CH-1)</t>
  </si>
  <si>
    <t>Hall of Justice (CH-2)</t>
  </si>
  <si>
    <t>GGDM021032</t>
  </si>
  <si>
    <t>GDDM040512</t>
  </si>
  <si>
    <t>GDDM040513</t>
  </si>
  <si>
    <t>Description</t>
  </si>
  <si>
    <t>Chiller 2</t>
  </si>
  <si>
    <t>75 HP</t>
  </si>
  <si>
    <t>Peerless</t>
  </si>
  <si>
    <t>Fan room 1, 4th floor</t>
  </si>
  <si>
    <t>15 HP</t>
  </si>
  <si>
    <t>Fan room 2, 4th floor</t>
  </si>
  <si>
    <t>Fan room 4, 4th floor</t>
  </si>
  <si>
    <t>Fan room 3, 4th floor</t>
  </si>
  <si>
    <t>CHWP-1</t>
  </si>
  <si>
    <t>25 HP</t>
  </si>
  <si>
    <t>CHWP-2</t>
  </si>
  <si>
    <t>CWP-1</t>
  </si>
  <si>
    <t>TESP-1</t>
  </si>
  <si>
    <t>TES pit, front lawn</t>
  </si>
  <si>
    <t>CWP-2</t>
  </si>
  <si>
    <t>TESP-2</t>
  </si>
  <si>
    <t>HWP-1</t>
  </si>
  <si>
    <t>Boiler room, lower plaza</t>
  </si>
  <si>
    <t>HWP-2</t>
  </si>
  <si>
    <t>CT-1</t>
  </si>
  <si>
    <t>Roof, 4th floor</t>
  </si>
  <si>
    <t>BAC</t>
  </si>
  <si>
    <t>CT-2</t>
  </si>
  <si>
    <t>Juvenile Justice Facility</t>
  </si>
  <si>
    <t>Equipment pad, ground level</t>
  </si>
  <si>
    <t>Cooling Tower</t>
  </si>
  <si>
    <t>xx HP</t>
  </si>
  <si>
    <t>Baltimore</t>
  </si>
  <si>
    <t>HWP 1</t>
  </si>
  <si>
    <t>Boiler Room</t>
  </si>
  <si>
    <t>30 HP</t>
  </si>
  <si>
    <t>Taco</t>
  </si>
  <si>
    <t>HWP 2</t>
  </si>
  <si>
    <t>SHWP 1</t>
  </si>
  <si>
    <t>SHWP 2</t>
  </si>
  <si>
    <t>CHP 1</t>
  </si>
  <si>
    <t>Chiller Room</t>
  </si>
  <si>
    <t>CHP 2</t>
  </si>
  <si>
    <t>SCHP 1</t>
  </si>
  <si>
    <t>SCHP 2</t>
  </si>
  <si>
    <t>SCHP 3</t>
  </si>
  <si>
    <t>SCHP 4</t>
  </si>
  <si>
    <t>CWP 1</t>
  </si>
  <si>
    <t>40 HP</t>
  </si>
  <si>
    <t>CWP 2</t>
  </si>
  <si>
    <t>SF A 1</t>
  </si>
  <si>
    <t>Roof</t>
  </si>
  <si>
    <t>SF A 2</t>
  </si>
  <si>
    <t>SF A 3</t>
  </si>
  <si>
    <t>York</t>
  </si>
  <si>
    <t>Pacific</t>
  </si>
  <si>
    <t>Paco</t>
  </si>
  <si>
    <t>SF R 1</t>
  </si>
  <si>
    <t>SF K 1</t>
  </si>
  <si>
    <t>East County Court House</t>
  </si>
  <si>
    <t>Ground level</t>
  </si>
  <si>
    <t>AH 1, supply fan</t>
  </si>
  <si>
    <t>AH 3, supply fan</t>
  </si>
  <si>
    <t>AH 4, supply fan</t>
  </si>
  <si>
    <t>12 HP</t>
  </si>
  <si>
    <t>AH 7, supply fan</t>
  </si>
  <si>
    <t>AH 8, supply fan</t>
  </si>
  <si>
    <t>Central plant</t>
  </si>
  <si>
    <t>P-CP3</t>
  </si>
  <si>
    <t>B&amp;G</t>
  </si>
  <si>
    <t>P-CP4</t>
  </si>
  <si>
    <t>P-CP5</t>
  </si>
  <si>
    <t>P-CP6</t>
  </si>
  <si>
    <t>Mamouth</t>
  </si>
  <si>
    <t>AHU-HB 1</t>
  </si>
  <si>
    <t>AHU-HA 1</t>
  </si>
  <si>
    <t>AHU-HC 1</t>
  </si>
  <si>
    <t>AHU-HD 1</t>
  </si>
  <si>
    <t>AHU-HE 1</t>
  </si>
  <si>
    <t>Cent Ser 1</t>
  </si>
  <si>
    <t>Cent Ser 2</t>
  </si>
  <si>
    <t>AHU-AA 1</t>
  </si>
  <si>
    <t>PTDF Annex</t>
  </si>
  <si>
    <t>SF 1</t>
  </si>
  <si>
    <t>Barry Blower</t>
  </si>
  <si>
    <t>SF 2</t>
  </si>
  <si>
    <t>Fan room 1, 1st floor</t>
  </si>
  <si>
    <t>Fan room 2, 2nd floor</t>
  </si>
  <si>
    <t>Vanguard</t>
  </si>
  <si>
    <t>A/C-1</t>
  </si>
  <si>
    <t>Seasons Four</t>
  </si>
  <si>
    <t>A/C-2</t>
  </si>
  <si>
    <t>A/C-3</t>
  </si>
  <si>
    <t>A/C-4</t>
  </si>
  <si>
    <t>10 HP</t>
  </si>
  <si>
    <t>Chiller room, basement</t>
  </si>
  <si>
    <t xml:space="preserve">Chiller 2 </t>
  </si>
  <si>
    <t>SF 4</t>
  </si>
  <si>
    <t>Fan room 1, roof</t>
  </si>
  <si>
    <t>Flakt</t>
  </si>
  <si>
    <t>SF 5</t>
  </si>
  <si>
    <t>RF 4</t>
  </si>
  <si>
    <t>SF 7</t>
  </si>
  <si>
    <t>Fan room 2, roof</t>
  </si>
  <si>
    <t>SF 8</t>
  </si>
  <si>
    <t>RF 6</t>
  </si>
  <si>
    <t>SF 6</t>
  </si>
  <si>
    <t>RF 5</t>
  </si>
  <si>
    <t>SF 9</t>
  </si>
  <si>
    <t>Fan room 3, roof</t>
  </si>
  <si>
    <t>Fan room 4, roof</t>
  </si>
  <si>
    <t>60 HP</t>
  </si>
  <si>
    <t>RF 7</t>
  </si>
  <si>
    <t>CHWP 1</t>
  </si>
  <si>
    <t>CHWP 2</t>
  </si>
  <si>
    <t>CHWP 3</t>
  </si>
  <si>
    <t>Penthouse roof</t>
  </si>
  <si>
    <t>Boiler room, basement</t>
  </si>
  <si>
    <t>Chiller room, penthouse</t>
  </si>
  <si>
    <t>Fan room 1, penthouse</t>
  </si>
  <si>
    <t>Joy fan</t>
  </si>
  <si>
    <t xml:space="preserve">RF-1 </t>
  </si>
  <si>
    <t>Fan room 2, penthouse</t>
  </si>
  <si>
    <t>Fan room 3, penthouse</t>
  </si>
  <si>
    <t>Fan room 4, 3rd floor</t>
  </si>
  <si>
    <t>TWP 1</t>
  </si>
  <si>
    <t>TWP 2</t>
  </si>
  <si>
    <t>TESP 1</t>
  </si>
  <si>
    <t>TESP 2</t>
  </si>
  <si>
    <t>TES pit, parking lot</t>
  </si>
  <si>
    <t>150 HP</t>
  </si>
  <si>
    <t>CT-3</t>
  </si>
  <si>
    <t>CT-4</t>
  </si>
  <si>
    <t>Fan room 3, 3rd floor</t>
  </si>
  <si>
    <t>20x20x1</t>
  </si>
  <si>
    <t>20x24x2</t>
  </si>
  <si>
    <t>12x20x1</t>
  </si>
  <si>
    <t>16X20X2</t>
  </si>
  <si>
    <t>14x24x1</t>
  </si>
  <si>
    <t>14X20X1</t>
  </si>
  <si>
    <t>18X24x1</t>
  </si>
  <si>
    <t>18X20X1</t>
  </si>
  <si>
    <t>16X20 TRIDEK</t>
  </si>
  <si>
    <t>16X25 TRIDEK</t>
  </si>
  <si>
    <t>25X20X4</t>
  </si>
  <si>
    <t>10x20x1</t>
  </si>
  <si>
    <t>20x20x2</t>
  </si>
  <si>
    <t>24X24X2</t>
  </si>
  <si>
    <t>24X12X2</t>
  </si>
  <si>
    <t>24X24X15</t>
  </si>
  <si>
    <t>24X12X15</t>
  </si>
  <si>
    <t>24X24X1</t>
  </si>
  <si>
    <t>Bags</t>
  </si>
  <si>
    <t>16X25X1</t>
  </si>
  <si>
    <t>20X20X2</t>
  </si>
  <si>
    <t>20X25X4</t>
  </si>
  <si>
    <t>16X25X4</t>
  </si>
  <si>
    <t>24X24 TriDek</t>
  </si>
  <si>
    <t>20X20 TriDek</t>
  </si>
  <si>
    <t>350 Willis</t>
  </si>
  <si>
    <t>500 Eubanks</t>
  </si>
  <si>
    <t>14x20x1</t>
  </si>
  <si>
    <t>12x20x2</t>
  </si>
  <si>
    <t>18x18x1</t>
  </si>
  <si>
    <t>14X30X2</t>
  </si>
  <si>
    <t>20X30X2</t>
  </si>
  <si>
    <t>14x25x2</t>
  </si>
  <si>
    <t>16x20x2</t>
  </si>
  <si>
    <t>AC's Office</t>
  </si>
  <si>
    <t>16x24x2</t>
  </si>
  <si>
    <t>18x24x2</t>
  </si>
  <si>
    <t>Commissary</t>
  </si>
  <si>
    <t>Print Shop</t>
  </si>
  <si>
    <t>20x22x1</t>
  </si>
  <si>
    <t>Vocational</t>
  </si>
  <si>
    <t>16x22x1</t>
  </si>
  <si>
    <t>Control Booth</t>
  </si>
  <si>
    <t>12x22x1</t>
  </si>
  <si>
    <t>Simi Valley Library</t>
  </si>
  <si>
    <t>16x25x2</t>
  </si>
  <si>
    <t>10X27X1</t>
  </si>
  <si>
    <t>20x25x2</t>
  </si>
  <si>
    <t>20X24X2</t>
  </si>
  <si>
    <t>25x25x2</t>
  </si>
  <si>
    <t>20X25X4 MERV 8</t>
  </si>
  <si>
    <t>Foster Library</t>
  </si>
  <si>
    <t>Partridge</t>
  </si>
  <si>
    <t>12X24X2</t>
  </si>
  <si>
    <t>16X25X2</t>
  </si>
  <si>
    <t>12X20X1</t>
  </si>
  <si>
    <t>14X25X2</t>
  </si>
  <si>
    <t>19X19X1</t>
  </si>
  <si>
    <t>24x24x2</t>
  </si>
  <si>
    <t>20x12x1</t>
  </si>
  <si>
    <t>15X20X2</t>
  </si>
  <si>
    <t>16X16X2</t>
  </si>
  <si>
    <t>16x25x4</t>
  </si>
  <si>
    <t>16X20X1</t>
  </si>
  <si>
    <t>12X24X11.5</t>
  </si>
  <si>
    <t>19X19-3/4X1</t>
  </si>
  <si>
    <t>Box</t>
  </si>
  <si>
    <t>20X25X2</t>
  </si>
  <si>
    <t>14x22x1</t>
  </si>
  <si>
    <t>20X20X1</t>
  </si>
  <si>
    <t>24x24x11.5</t>
  </si>
  <si>
    <t>22X24X2</t>
  </si>
  <si>
    <t>19X20X2</t>
  </si>
  <si>
    <t>10X21X1</t>
  </si>
  <si>
    <t>24X20X1</t>
  </si>
  <si>
    <t>EOC</t>
  </si>
  <si>
    <t>14X20X2</t>
  </si>
  <si>
    <t>Royal</t>
  </si>
  <si>
    <t>20X25X1</t>
  </si>
  <si>
    <t>10x24x1</t>
  </si>
  <si>
    <t>12x24x1</t>
  </si>
  <si>
    <t>16x20x1</t>
  </si>
  <si>
    <t>22X20X1</t>
  </si>
  <si>
    <t>12X12X1</t>
  </si>
  <si>
    <t>18X24X1</t>
  </si>
  <si>
    <t>16x25x1</t>
  </si>
  <si>
    <t>14x20x2</t>
  </si>
  <si>
    <t>24x24 HEPA</t>
  </si>
  <si>
    <t>24X24 HEPA</t>
  </si>
  <si>
    <t>Quarterly</t>
  </si>
  <si>
    <t>Annual</t>
  </si>
  <si>
    <t>ITSD</t>
  </si>
  <si>
    <t>Model Number</t>
  </si>
  <si>
    <t>Air Cooled Chiller</t>
  </si>
  <si>
    <t>Multistack</t>
  </si>
  <si>
    <t>Hall of Administration (CH-1)</t>
  </si>
  <si>
    <t>Hall of Administration (CH-2)</t>
  </si>
  <si>
    <t>YT-J1-C2-E2-CNJ</t>
  </si>
  <si>
    <t>YT-J1-C2-E2-CNJS</t>
  </si>
  <si>
    <t>YT-J3-KS-E3-CTG</t>
  </si>
  <si>
    <t>YT-J3-K3-E3-CTG</t>
  </si>
  <si>
    <t>YT-H3-J3-E2-CRG</t>
  </si>
  <si>
    <t>YT-J3-E1-CNF</t>
  </si>
  <si>
    <t>Quantity</t>
  </si>
  <si>
    <t>Crime Lab (AHU-1)</t>
  </si>
  <si>
    <t>Crime Lab (Property Room)</t>
  </si>
  <si>
    <t>Crime Lab (AC-1)</t>
  </si>
  <si>
    <t>Crime Lab (AC-2)</t>
  </si>
  <si>
    <t>Elections</t>
  </si>
  <si>
    <t>Watershed</t>
  </si>
  <si>
    <t>BOS Projection</t>
  </si>
  <si>
    <t>Tele/Elec</t>
  </si>
  <si>
    <t>UPS Room</t>
  </si>
  <si>
    <t>345 Skyway</t>
  </si>
  <si>
    <t>VAV Boxes</t>
  </si>
  <si>
    <t>FCC Bunkroom</t>
  </si>
  <si>
    <t>FCC AHU</t>
  </si>
  <si>
    <t>FCC CRU</t>
  </si>
  <si>
    <t>669 County Square Drive</t>
  </si>
  <si>
    <t>646 County Square Drive</t>
  </si>
  <si>
    <t>Telephone Road</t>
  </si>
  <si>
    <t>East ValleySherrif's Station</t>
  </si>
  <si>
    <t>Simi Valley Mental Health</t>
  </si>
  <si>
    <t>Juvenile Justice Center</t>
  </si>
  <si>
    <t>Fire Station #20</t>
  </si>
  <si>
    <t>PGAD30D1K7</t>
  </si>
  <si>
    <t>G031750814</t>
  </si>
  <si>
    <t>1 (18X18X1) HE</t>
  </si>
  <si>
    <t>Manufacturer</t>
  </si>
  <si>
    <t>Serial Number</t>
  </si>
  <si>
    <t>Unit Type</t>
  </si>
  <si>
    <t>Fire Station #21</t>
  </si>
  <si>
    <t>BRYANT</t>
  </si>
  <si>
    <t>574ANW036060NBAF</t>
  </si>
  <si>
    <t>2 (20X24X1) HE</t>
  </si>
  <si>
    <t>574ANW024040NA</t>
  </si>
  <si>
    <t>COMFORT MAKER</t>
  </si>
  <si>
    <t>Fire Station #22</t>
  </si>
  <si>
    <t>604ANX030</t>
  </si>
  <si>
    <t>1307G21366</t>
  </si>
  <si>
    <t>604ANX024</t>
  </si>
  <si>
    <t>0406G41004</t>
  </si>
  <si>
    <t>Unit Number</t>
  </si>
  <si>
    <t>Fire Station #23</t>
  </si>
  <si>
    <t>BDP</t>
  </si>
  <si>
    <t>538APX060000B</t>
  </si>
  <si>
    <t>4399X05006</t>
  </si>
  <si>
    <t xml:space="preserve">Condenser </t>
  </si>
  <si>
    <t>4399X04999</t>
  </si>
  <si>
    <t>4399X05007</t>
  </si>
  <si>
    <t>Condenser</t>
  </si>
  <si>
    <t>Bryant</t>
  </si>
  <si>
    <t>395CAV060111LGJA</t>
  </si>
  <si>
    <t>Gas Furnace</t>
  </si>
  <si>
    <t>1400A08832</t>
  </si>
  <si>
    <t>376CAV060115AGJA</t>
  </si>
  <si>
    <t>3800A53898</t>
  </si>
  <si>
    <t>Fire Station #25</t>
  </si>
  <si>
    <t>CARRIER</t>
  </si>
  <si>
    <t>349JAW036040</t>
  </si>
  <si>
    <t>3589V01341</t>
  </si>
  <si>
    <t>FURNACE</t>
  </si>
  <si>
    <t>349JAW048080</t>
  </si>
  <si>
    <t>4489V00998</t>
  </si>
  <si>
    <t>561CJ024-E</t>
  </si>
  <si>
    <t>2604E34347</t>
  </si>
  <si>
    <t>CONDENSER</t>
  </si>
  <si>
    <t>PAYNE</t>
  </si>
  <si>
    <t>591ANAX018000AAAA</t>
  </si>
  <si>
    <t>1290E26142</t>
  </si>
  <si>
    <t>Fire Station #26</t>
  </si>
  <si>
    <t>310JAN036070ADJA</t>
  </si>
  <si>
    <t>1107A16614</t>
  </si>
  <si>
    <t>1 (16X25X4) HE</t>
  </si>
  <si>
    <t>CU-1</t>
  </si>
  <si>
    <t>113RNA036-C</t>
  </si>
  <si>
    <t>1107E15054</t>
  </si>
  <si>
    <t>Fire Station #27</t>
  </si>
  <si>
    <t>MAIN BLDG.</t>
  </si>
  <si>
    <t>YORK</t>
  </si>
  <si>
    <t>DINA018N03606A</t>
  </si>
  <si>
    <t>NGFM079772</t>
  </si>
  <si>
    <t>1 (14X30X1) HE</t>
  </si>
  <si>
    <t>DNX036N06506NX</t>
  </si>
  <si>
    <t>SN0G8147067</t>
  </si>
  <si>
    <t>1 (14X25X1) HE</t>
  </si>
  <si>
    <t>Fire Station #28</t>
  </si>
  <si>
    <t>48SDN024040311</t>
  </si>
  <si>
    <t>4207G41095</t>
  </si>
  <si>
    <t>3 (12X24X1) HE</t>
  </si>
  <si>
    <t>48SDN036060311</t>
  </si>
  <si>
    <t>0208G51056</t>
  </si>
  <si>
    <t>4 (12X20X1) HE</t>
  </si>
  <si>
    <t>48SDN048090311</t>
  </si>
  <si>
    <t>3507G21463</t>
  </si>
  <si>
    <t>38HDF024-301</t>
  </si>
  <si>
    <t>2306X93133</t>
  </si>
  <si>
    <t>Fire Station #30</t>
  </si>
  <si>
    <t>DNZ030N03606NX</t>
  </si>
  <si>
    <t>NDG9094072</t>
  </si>
  <si>
    <t>2 (20X20X1) HE</t>
  </si>
  <si>
    <t>NDG9987733</t>
  </si>
  <si>
    <t>2 (12X20X1) HE</t>
  </si>
  <si>
    <t>DNY060N06506NX</t>
  </si>
  <si>
    <t>NDG9012316</t>
  </si>
  <si>
    <t>Fire Station #31</t>
  </si>
  <si>
    <t>1906G41378</t>
  </si>
  <si>
    <t>574ANW036060NA</t>
  </si>
  <si>
    <t>0306G21952</t>
  </si>
  <si>
    <t>1 (12X20X1) HE</t>
  </si>
  <si>
    <t>Fire Station #32</t>
  </si>
  <si>
    <t>582AJW048090NAAG</t>
  </si>
  <si>
    <t>Fire Station #33</t>
  </si>
  <si>
    <t>WILLIAMS</t>
  </si>
  <si>
    <t>2 WALL FURNACES</t>
  </si>
  <si>
    <t>Fire Station #34</t>
  </si>
  <si>
    <t>574ANW060090NA</t>
  </si>
  <si>
    <t>601ANX024000AAAD</t>
  </si>
  <si>
    <t>0302G30799</t>
  </si>
  <si>
    <t>Fire Station #35</t>
  </si>
  <si>
    <t>B3HP036A06</t>
  </si>
  <si>
    <t>N0E8850695</t>
  </si>
  <si>
    <t>395CAV060111</t>
  </si>
  <si>
    <t xml:space="preserve">0295A16985 </t>
  </si>
  <si>
    <t>Series E</t>
  </si>
  <si>
    <t>FURNACE SPLIT</t>
  </si>
  <si>
    <t xml:space="preserve">2 (14X24X1) HE </t>
  </si>
  <si>
    <t>H2RA036506A</t>
  </si>
  <si>
    <t>EFGH177387</t>
  </si>
  <si>
    <t>Fire Station #36</t>
  </si>
  <si>
    <t>574ANW24040NB</t>
  </si>
  <si>
    <t>1507G51298</t>
  </si>
  <si>
    <t xml:space="preserve">  4 (12X20X1) HE</t>
  </si>
  <si>
    <t>N/A</t>
  </si>
  <si>
    <t>Fire Station #37</t>
  </si>
  <si>
    <t>486SN030040301</t>
  </si>
  <si>
    <t>1005G21173</t>
  </si>
  <si>
    <t xml:space="preserve">2 (16X25X1) HE  </t>
  </si>
  <si>
    <t>574ANW024040NB</t>
  </si>
  <si>
    <t>Fire Station #40</t>
  </si>
  <si>
    <t>58DHC055---1110C</t>
  </si>
  <si>
    <t>2790A09639</t>
  </si>
  <si>
    <t>58DGC075---JC</t>
  </si>
  <si>
    <t>1890A08272</t>
  </si>
  <si>
    <t xml:space="preserve">1 (16X20X1)HE   </t>
  </si>
  <si>
    <t>CAPTQRTS</t>
  </si>
  <si>
    <t>58DHC055---GC</t>
  </si>
  <si>
    <t>2790A09637</t>
  </si>
  <si>
    <t>561CJ018-D</t>
  </si>
  <si>
    <t>0301E07469</t>
  </si>
  <si>
    <t>38TH024300</t>
  </si>
  <si>
    <t>2190E5771</t>
  </si>
  <si>
    <t>BRYANT AQS</t>
  </si>
  <si>
    <t>594DN024-F</t>
  </si>
  <si>
    <t>1204E46202</t>
  </si>
  <si>
    <t>Fire Station #41</t>
  </si>
  <si>
    <t>582APW042090NAAG</t>
  </si>
  <si>
    <t>0205G30745</t>
  </si>
  <si>
    <t>DNP03605625NXA</t>
  </si>
  <si>
    <t>N0E8809479</t>
  </si>
  <si>
    <t>FRONT BLDG.</t>
  </si>
  <si>
    <t>D2NP030N03606NX</t>
  </si>
  <si>
    <t>N007686815</t>
  </si>
  <si>
    <t>2(12X20X1) HE</t>
  </si>
  <si>
    <t>1(16X25X1) HE</t>
  </si>
  <si>
    <t>YCJD42S43S3A</t>
  </si>
  <si>
    <t>W1A0531459</t>
  </si>
  <si>
    <t>OUTSIDE</t>
  </si>
  <si>
    <t>TGLS080C16MP11A</t>
  </si>
  <si>
    <t>W1A0497833</t>
  </si>
  <si>
    <t>Fire Station #42</t>
  </si>
  <si>
    <t>1 PKG</t>
  </si>
  <si>
    <t>48HJL006---541---</t>
  </si>
  <si>
    <t>4203G50218</t>
  </si>
  <si>
    <t>6(16X25X2) HE</t>
  </si>
  <si>
    <t>2 PKG</t>
  </si>
  <si>
    <t>4203G50202</t>
  </si>
  <si>
    <t>1 SPLIT</t>
  </si>
  <si>
    <t>38QR018C-331</t>
  </si>
  <si>
    <t>2803X71897</t>
  </si>
  <si>
    <t>HEAT PUMP</t>
  </si>
  <si>
    <t>2 SPLIT</t>
  </si>
  <si>
    <t>38AN009120</t>
  </si>
  <si>
    <t>COOK</t>
  </si>
  <si>
    <t>100ACE B</t>
  </si>
  <si>
    <t>CINCINATI</t>
  </si>
  <si>
    <t>HDBI-I50</t>
  </si>
  <si>
    <t>2 GREASE FITTINGS</t>
  </si>
  <si>
    <t>50HJQ004---511--</t>
  </si>
  <si>
    <t>3803G10206</t>
  </si>
  <si>
    <t xml:space="preserve">ROOFTOP PKG H.P. </t>
  </si>
  <si>
    <t>38QR036C321</t>
  </si>
  <si>
    <t>0603X58141</t>
  </si>
  <si>
    <t>Fire Station #43</t>
  </si>
  <si>
    <t>1 FAU</t>
  </si>
  <si>
    <t>58MXB040F12112</t>
  </si>
  <si>
    <t>0811A04093</t>
  </si>
  <si>
    <t>5(16X25X4) HE</t>
  </si>
  <si>
    <t>1 CU</t>
  </si>
  <si>
    <t>38HDR036311</t>
  </si>
  <si>
    <t>1311X92659</t>
  </si>
  <si>
    <t>2 FAU</t>
  </si>
  <si>
    <t>58MXB060F11116</t>
  </si>
  <si>
    <t>29008A00316</t>
  </si>
  <si>
    <t>2 CU</t>
  </si>
  <si>
    <t>38HDR0280621</t>
  </si>
  <si>
    <t>3711X91537</t>
  </si>
  <si>
    <t>3 FAU</t>
  </si>
  <si>
    <t>0811A04091</t>
  </si>
  <si>
    <t>3 CU</t>
  </si>
  <si>
    <t>4 FAU</t>
  </si>
  <si>
    <t>2110A00776</t>
  </si>
  <si>
    <t>4 CU</t>
  </si>
  <si>
    <t>4710X93347</t>
  </si>
  <si>
    <t>5 FAU</t>
  </si>
  <si>
    <t xml:space="preserve">5 CU </t>
  </si>
  <si>
    <t>38HDR048621</t>
  </si>
  <si>
    <t>0711X91535</t>
  </si>
  <si>
    <t>7 INU</t>
  </si>
  <si>
    <t>K52472</t>
  </si>
  <si>
    <t>7 CU</t>
  </si>
  <si>
    <t>CL2472</t>
  </si>
  <si>
    <t>Fire Station #44</t>
  </si>
  <si>
    <t>ATTIC</t>
  </si>
  <si>
    <t>58DHC075-JC</t>
  </si>
  <si>
    <t>0690A11002</t>
  </si>
  <si>
    <t>1 (20X20X1) HE</t>
  </si>
  <si>
    <t>58DHC055-GC</t>
  </si>
  <si>
    <t>2790A09647</t>
  </si>
  <si>
    <t>1 (18X20X1) HE</t>
  </si>
  <si>
    <t>OUTSIDE PATIO</t>
  </si>
  <si>
    <t>5G1CJ024-E</t>
  </si>
  <si>
    <t>3504E23007</t>
  </si>
  <si>
    <t>1(16X20X1) HE</t>
  </si>
  <si>
    <t>581CJ024-E</t>
  </si>
  <si>
    <t>0504E29792</t>
  </si>
  <si>
    <t xml:space="preserve">CONDENSER </t>
  </si>
  <si>
    <t>1890E06749</t>
  </si>
  <si>
    <t>58DHC055-111GC</t>
  </si>
  <si>
    <t>2790A09638</t>
  </si>
  <si>
    <t>38 TH018300</t>
  </si>
  <si>
    <t>Fire Station #45</t>
  </si>
  <si>
    <t>D1NA060N11006A</t>
  </si>
  <si>
    <t>NFFM070596</t>
  </si>
  <si>
    <t>1 (16X25X1) HE</t>
  </si>
  <si>
    <t>Fire Station #46</t>
  </si>
  <si>
    <t>DNZ060N90</t>
  </si>
  <si>
    <t>1 (20X20X1)HE</t>
  </si>
  <si>
    <t>RHEEM</t>
  </si>
  <si>
    <t>UGPH-07NAUER</t>
  </si>
  <si>
    <t>FD5D302F130104497</t>
  </si>
  <si>
    <t>HORIZONTAL FURNACE</t>
  </si>
  <si>
    <t>3 (24X24X2) HE</t>
  </si>
  <si>
    <t>RCGA-36A2GH1713</t>
  </si>
  <si>
    <t>T2001</t>
  </si>
  <si>
    <t>COIL</t>
  </si>
  <si>
    <t>2 (16X25X1) HE</t>
  </si>
  <si>
    <t>UAMB-036JAZ</t>
  </si>
  <si>
    <t>6263F220107982</t>
  </si>
  <si>
    <t>FD5D302F410004815</t>
  </si>
  <si>
    <t>6263F230113918</t>
  </si>
  <si>
    <t>UGPH-10NBRJR</t>
  </si>
  <si>
    <t>FD5D307F190104290</t>
  </si>
  <si>
    <t>UPFLOW FURNACE</t>
  </si>
  <si>
    <t>RCGA-48AIGH21B</t>
  </si>
  <si>
    <t>T2201</t>
  </si>
  <si>
    <t>UAMB-048JAZ</t>
  </si>
  <si>
    <t>6269F2300116235</t>
  </si>
  <si>
    <t>UGPH-12NARJR</t>
  </si>
  <si>
    <t>FD5D307F200101930</t>
  </si>
  <si>
    <t>RCGA-60AIGH24B</t>
  </si>
  <si>
    <t>T2101</t>
  </si>
  <si>
    <t>PROBATION TRAINING</t>
  </si>
  <si>
    <t>Simplex 4010</t>
  </si>
  <si>
    <t xml:space="preserve">Notifier NFS-320 </t>
  </si>
  <si>
    <t>Notifier NFW-100</t>
  </si>
  <si>
    <t>Refer to Building equipment inventory tab for equipment controlled locally.</t>
  </si>
  <si>
    <t>Notifier 3030</t>
  </si>
  <si>
    <t>RED MOUNTAIN</t>
  </si>
  <si>
    <t>RED MOUNTAIN, SANTA PAULA</t>
  </si>
  <si>
    <t>160 DURLEY AVENUE, CAM</t>
  </si>
  <si>
    <t>626TF230116241</t>
  </si>
  <si>
    <t>FD5D307F130102121</t>
  </si>
  <si>
    <t>RCGA-48AIGH215</t>
  </si>
  <si>
    <t>UAMB-060JAZ</t>
  </si>
  <si>
    <t>6269M280110573</t>
  </si>
  <si>
    <t>Fire Station #50</t>
  </si>
  <si>
    <t>Fire Station #51</t>
  </si>
  <si>
    <t>4-UPSTAIR CLOSET</t>
  </si>
  <si>
    <t>COMFORT 92</t>
  </si>
  <si>
    <t>58MXA040-F-17112</t>
  </si>
  <si>
    <t>2405A00246</t>
  </si>
  <si>
    <t>3 (16X25X1) HE</t>
  </si>
  <si>
    <t>3-T-BAR UPSTAIRS</t>
  </si>
  <si>
    <t>COMFORT 92 CARRIER</t>
  </si>
  <si>
    <t>58MXA060-12</t>
  </si>
  <si>
    <t>5004A10029</t>
  </si>
  <si>
    <t>2-WEIGHT ROOM</t>
  </si>
  <si>
    <t>38HDC036-321</t>
  </si>
  <si>
    <t>2305X40381</t>
  </si>
  <si>
    <t>1-WEIGHT ROOM</t>
  </si>
  <si>
    <t>38AN012320</t>
  </si>
  <si>
    <t>0805Y11698</t>
  </si>
  <si>
    <t>4-WEIGHT ROOM</t>
  </si>
  <si>
    <t>2305X40378</t>
  </si>
  <si>
    <t xml:space="preserve">3- DWN STAIRS OUTSIDE </t>
  </si>
  <si>
    <t>58MXA080-20</t>
  </si>
  <si>
    <t>1905A05194</t>
  </si>
  <si>
    <t>3-OUTSIDE</t>
  </si>
  <si>
    <t>38HDC060-321</t>
  </si>
  <si>
    <t>0805X24951</t>
  </si>
  <si>
    <t>38HDC030-331</t>
  </si>
  <si>
    <t>1705X33886</t>
  </si>
  <si>
    <t>Fire Station #52</t>
  </si>
  <si>
    <t>582ANW030060NAAD</t>
  </si>
  <si>
    <t>4404G21293</t>
  </si>
  <si>
    <t>2 (16X20X1) HE</t>
  </si>
  <si>
    <t>582ANW024040NAAD</t>
  </si>
  <si>
    <t>Fire Station #53</t>
  </si>
  <si>
    <t>38HDC036321</t>
  </si>
  <si>
    <t>3600X97600</t>
  </si>
  <si>
    <t>2 (16X24X1) HE</t>
  </si>
  <si>
    <t>58PAV090-14</t>
  </si>
  <si>
    <t>4000A56422</t>
  </si>
  <si>
    <t>38HDC048321</t>
  </si>
  <si>
    <t>1900X89234</t>
  </si>
  <si>
    <t>58PAV111-20</t>
  </si>
  <si>
    <t>3300A7957</t>
  </si>
  <si>
    <t>1994 LENNOX</t>
  </si>
  <si>
    <t>80MGF2X-45A-1</t>
  </si>
  <si>
    <t>6394LG5221</t>
  </si>
  <si>
    <t xml:space="preserve">FURNACE </t>
  </si>
  <si>
    <t>6393G81710</t>
  </si>
  <si>
    <t>80MGF3X-60A-1</t>
  </si>
  <si>
    <t>6394LG5209</t>
  </si>
  <si>
    <t>6393G81821</t>
  </si>
  <si>
    <t>LENNOX</t>
  </si>
  <si>
    <t>12ACB24-2P</t>
  </si>
  <si>
    <t>5895J47454</t>
  </si>
  <si>
    <t>12ACB30-2P</t>
  </si>
  <si>
    <t>5895J46613</t>
  </si>
  <si>
    <t>5895J47379</t>
  </si>
  <si>
    <t>HS25-413-1Y</t>
  </si>
  <si>
    <t>5895D14438</t>
  </si>
  <si>
    <t>Fire Station #54</t>
  </si>
  <si>
    <t>Fire Station #55</t>
  </si>
  <si>
    <t>RKKA-A060JK10X</t>
  </si>
  <si>
    <t>1X5642ADAAF379614234</t>
  </si>
  <si>
    <t>2 (16X25X2) HE</t>
  </si>
  <si>
    <t>Total Filters</t>
  </si>
  <si>
    <t>Fire Station #56</t>
  </si>
  <si>
    <t>HP #4</t>
  </si>
  <si>
    <t>50XZ024311</t>
  </si>
  <si>
    <t>3306G41593</t>
  </si>
  <si>
    <t xml:space="preserve">3 (14X25X1) HE </t>
  </si>
  <si>
    <t>HPCV #3</t>
  </si>
  <si>
    <t>38QRR030301</t>
  </si>
  <si>
    <t>0407X91871</t>
  </si>
  <si>
    <t>HPCV #2</t>
  </si>
  <si>
    <t>FX4CNF018</t>
  </si>
  <si>
    <t>1407A70102</t>
  </si>
  <si>
    <t>HPCV #1</t>
  </si>
  <si>
    <t>38QRR018301</t>
  </si>
  <si>
    <t>0106X60566</t>
  </si>
  <si>
    <t>FC #1</t>
  </si>
  <si>
    <t>FX4CNF018000AAAA</t>
  </si>
  <si>
    <t>FAN COIL</t>
  </si>
  <si>
    <t>FC #2</t>
  </si>
  <si>
    <t>1407A70116</t>
  </si>
  <si>
    <t>FC #3</t>
  </si>
  <si>
    <t>FX4CNF08000AAAA</t>
  </si>
  <si>
    <t>0507A67985</t>
  </si>
  <si>
    <t>Fire Station #57</t>
  </si>
  <si>
    <t>4606G41075</t>
  </si>
  <si>
    <t>4(12X20X1)HE</t>
  </si>
  <si>
    <t>583BNW030060NAAD</t>
  </si>
  <si>
    <t>2901G11227</t>
  </si>
  <si>
    <t>655APX048000ACC6</t>
  </si>
  <si>
    <t>8(16X20X1)HE</t>
  </si>
  <si>
    <t>3399G42908</t>
  </si>
  <si>
    <t>40QH048300</t>
  </si>
  <si>
    <t>1986A14549</t>
  </si>
  <si>
    <t>38YCC048560</t>
  </si>
  <si>
    <t>40QH048600</t>
  </si>
  <si>
    <t>1986A14548</t>
  </si>
  <si>
    <t xml:space="preserve">15 (12X24X1) HE  </t>
  </si>
  <si>
    <t>1103E02630</t>
  </si>
  <si>
    <t>40QH024300BU</t>
  </si>
  <si>
    <t>2186A3279900</t>
  </si>
  <si>
    <t>38YCC024340</t>
  </si>
  <si>
    <t>1003E42315</t>
  </si>
  <si>
    <t>1986A14981</t>
  </si>
  <si>
    <t>1103E02635</t>
  </si>
  <si>
    <t>48HJL006---641--</t>
  </si>
  <si>
    <t>3005G10363</t>
  </si>
  <si>
    <t xml:space="preserve">4 (16X16 X2) HE      </t>
  </si>
  <si>
    <t>4705G20345</t>
  </si>
  <si>
    <t>6 (16X25X2) HE</t>
  </si>
  <si>
    <t>48HJL005---651--</t>
  </si>
  <si>
    <t>0405G50250</t>
  </si>
  <si>
    <t>48HJD007-651--</t>
  </si>
  <si>
    <t>5105G10493</t>
  </si>
  <si>
    <t>Latigo Road, Wildfire Division</t>
  </si>
  <si>
    <t>Durley Road, Headquarters</t>
  </si>
  <si>
    <t>Durley Road, Training Center</t>
  </si>
  <si>
    <t>Latigo Road, Supply</t>
  </si>
  <si>
    <t>FB4BNF060</t>
  </si>
  <si>
    <t>1 (20X22X1) HE</t>
  </si>
  <si>
    <t>38QR060C-611</t>
  </si>
  <si>
    <t>2105X36519</t>
  </si>
  <si>
    <t>WASHABLES</t>
  </si>
  <si>
    <t>BDP T-BAR CAC</t>
  </si>
  <si>
    <t>FB4BNF024</t>
  </si>
  <si>
    <t>0306A60069</t>
  </si>
  <si>
    <t xml:space="preserve">5 (20X25X1) HE   </t>
  </si>
  <si>
    <t>FB4BNF036</t>
  </si>
  <si>
    <t>1105A81164</t>
  </si>
  <si>
    <t xml:space="preserve">2 (12X12X1) HE     </t>
  </si>
  <si>
    <t>TMLX100C20MP11A</t>
  </si>
  <si>
    <t>W0L9318920</t>
  </si>
  <si>
    <t>GAS FURANCE</t>
  </si>
  <si>
    <t xml:space="preserve">1 (14X20X1) HE  </t>
  </si>
  <si>
    <t>311JAV04809DADJA</t>
  </si>
  <si>
    <t>1807A30314</t>
  </si>
  <si>
    <t xml:space="preserve">1 (12X22X1) HE     </t>
  </si>
  <si>
    <t>310JAV048090</t>
  </si>
  <si>
    <t>1006A29491</t>
  </si>
  <si>
    <t>T-BAR CLASSROOM</t>
  </si>
  <si>
    <t>3403A75954</t>
  </si>
  <si>
    <t>YCJF60S41S1A</t>
  </si>
  <si>
    <t>W0H9182704</t>
  </si>
  <si>
    <t>38YCC036550</t>
  </si>
  <si>
    <t>0505F04659</t>
  </si>
  <si>
    <t>561CP042-D</t>
  </si>
  <si>
    <t>4401E11067</t>
  </si>
  <si>
    <t>113RPA048-B</t>
  </si>
  <si>
    <t>3206E26625</t>
  </si>
  <si>
    <t>538BNX060000B</t>
  </si>
  <si>
    <t>1700X05994</t>
  </si>
  <si>
    <t>538BNX024000D</t>
  </si>
  <si>
    <t>1602X11200-99</t>
  </si>
  <si>
    <t>Latigo Road, Repair</t>
  </si>
  <si>
    <t>Yes</t>
  </si>
  <si>
    <t>No</t>
  </si>
  <si>
    <t>Premium Coverage</t>
  </si>
  <si>
    <t>16X20X4</t>
  </si>
  <si>
    <t>MERV 13</t>
  </si>
  <si>
    <t>Semi-Annual</t>
  </si>
  <si>
    <t>YT-H1-J3-E1-CNF</t>
  </si>
  <si>
    <t>YEBMO70596</t>
  </si>
  <si>
    <t>MS0330FC1L2W2H1AA22-R134A</t>
  </si>
  <si>
    <t>AB01-018</t>
  </si>
  <si>
    <t>MS300F2L2W2H1-R134A</t>
  </si>
  <si>
    <t>AA07-017</t>
  </si>
  <si>
    <t>GDLM15213</t>
  </si>
  <si>
    <t>AA 05 118</t>
  </si>
  <si>
    <t>MS240F1L2W2H1 R-134A</t>
  </si>
  <si>
    <t>Chillers, Premium Coverage</t>
  </si>
  <si>
    <t>Terminal Boxes</t>
  </si>
  <si>
    <t>Belts</t>
  </si>
  <si>
    <t>Tag/Unit</t>
  </si>
  <si>
    <t>No.#</t>
  </si>
  <si>
    <t>Ton</t>
  </si>
  <si>
    <t>Condition</t>
  </si>
  <si>
    <t>0485C93642</t>
  </si>
  <si>
    <t>3/4</t>
  </si>
  <si>
    <t>M</t>
  </si>
  <si>
    <t>0480C93641</t>
  </si>
  <si>
    <t>0485C93643</t>
  </si>
  <si>
    <t>458C21219</t>
  </si>
  <si>
    <t>0485G022471</t>
  </si>
  <si>
    <t>0485C93656</t>
  </si>
  <si>
    <t>1/4</t>
  </si>
  <si>
    <t>Carnes</t>
  </si>
  <si>
    <t>6WH48A</t>
  </si>
  <si>
    <t>DD</t>
  </si>
  <si>
    <t>AC1B</t>
  </si>
  <si>
    <t>1BP-10-4</t>
  </si>
  <si>
    <t>BOILER</t>
  </si>
  <si>
    <t>Raypak</t>
  </si>
  <si>
    <t>1/3</t>
  </si>
  <si>
    <t>EF-3</t>
  </si>
  <si>
    <t>EF-4</t>
  </si>
  <si>
    <t>Water Heater</t>
  </si>
  <si>
    <t>LBP-10-4</t>
  </si>
  <si>
    <t>EF 1</t>
  </si>
  <si>
    <t>EF 2</t>
  </si>
  <si>
    <t>CUE-141-B-X</t>
  </si>
  <si>
    <t>Boiler</t>
  </si>
  <si>
    <t>Ray Pac</t>
  </si>
  <si>
    <t>EF 1C</t>
  </si>
  <si>
    <t>LBP 14-3</t>
  </si>
  <si>
    <t>3L 420</t>
  </si>
  <si>
    <t>EF 2C</t>
  </si>
  <si>
    <t>LBP-10-04</t>
  </si>
  <si>
    <t>EF 1D</t>
  </si>
  <si>
    <t>EF 2D</t>
  </si>
  <si>
    <t>EF 3</t>
  </si>
  <si>
    <t>EF 1F</t>
  </si>
  <si>
    <t>WSC060A4R0A1X0200000006C0A</t>
  </si>
  <si>
    <t>AX26</t>
  </si>
  <si>
    <t>R</t>
  </si>
  <si>
    <t>WSC090A4R0A200000000002C0C</t>
  </si>
  <si>
    <t>AX32</t>
  </si>
  <si>
    <t>WSC090A4R0A210000000002C0C</t>
  </si>
  <si>
    <t>A/C-5</t>
  </si>
  <si>
    <t>A/C-6</t>
  </si>
  <si>
    <t>90000898T</t>
  </si>
  <si>
    <t>Condensing unit</t>
  </si>
  <si>
    <t>Mitsubishi</t>
  </si>
  <si>
    <t>MUY-GA 24NA</t>
  </si>
  <si>
    <t>CU #2</t>
  </si>
  <si>
    <t>WSC120A4R0A1W0000000002C0D</t>
  </si>
  <si>
    <t>A/C-7</t>
  </si>
  <si>
    <t>AX35</t>
  </si>
  <si>
    <t>A/C 8</t>
  </si>
  <si>
    <t>WSC090AR4R0A21000000002C0C</t>
  </si>
  <si>
    <t>A/C 9</t>
  </si>
  <si>
    <t>A/C 10</t>
  </si>
  <si>
    <t>A/C 11</t>
  </si>
  <si>
    <t>0606X60845</t>
  </si>
  <si>
    <t>38HDF018-301</t>
  </si>
  <si>
    <t>CU #1</t>
  </si>
  <si>
    <t>9000644T</t>
  </si>
  <si>
    <t>MUY-GE18NA</t>
  </si>
  <si>
    <t>CU #3</t>
  </si>
  <si>
    <t>A/C-12</t>
  </si>
  <si>
    <t>A/C-13</t>
  </si>
  <si>
    <t>A/C-14</t>
  </si>
  <si>
    <t>5345N3K2H</t>
  </si>
  <si>
    <t>WCC024F100BH</t>
  </si>
  <si>
    <t>A/C-15</t>
  </si>
  <si>
    <t>GB 187XQD</t>
  </si>
  <si>
    <t>E/F #1</t>
  </si>
  <si>
    <t>4L300</t>
  </si>
  <si>
    <t>R (not in use)</t>
  </si>
  <si>
    <t>GB 104XQD</t>
  </si>
  <si>
    <t>E/F #2</t>
  </si>
  <si>
    <t>3L200</t>
  </si>
  <si>
    <t>RH0F0328305</t>
  </si>
  <si>
    <t xml:space="preserve">RH1207250519 </t>
  </si>
  <si>
    <t>Exhaust Fans</t>
  </si>
  <si>
    <t>436102492L</t>
  </si>
  <si>
    <t># 1</t>
  </si>
  <si>
    <t>438100627L</t>
  </si>
  <si>
    <t>WSC060A4R0A1BG202000006COA</t>
  </si>
  <si>
    <t>Fair</t>
  </si>
  <si>
    <t>436102429L</t>
  </si>
  <si>
    <t>WSC036A3R0A1GCG202000002C0C</t>
  </si>
  <si>
    <t>438100665L</t>
  </si>
  <si>
    <t>436102239L</t>
  </si>
  <si>
    <t>WSC120A4R0A10G1020000026COD</t>
  </si>
  <si>
    <t>#5</t>
  </si>
  <si>
    <t>438100431L</t>
  </si>
  <si>
    <t>#6</t>
  </si>
  <si>
    <t>438100617L</t>
  </si>
  <si>
    <t>#7</t>
  </si>
  <si>
    <t>436102204L</t>
  </si>
  <si>
    <t>WSC036A3R0A1GCG202000002C0A</t>
  </si>
  <si>
    <t>#8</t>
  </si>
  <si>
    <t>436102371L</t>
  </si>
  <si>
    <t>#9</t>
  </si>
  <si>
    <t>43612297L</t>
  </si>
  <si>
    <t>#10</t>
  </si>
  <si>
    <t>436102434L</t>
  </si>
  <si>
    <t>438100421L</t>
  </si>
  <si>
    <t>438100533L</t>
  </si>
  <si>
    <t>438100455L</t>
  </si>
  <si>
    <t>438100675L</t>
  </si>
  <si>
    <t>436102313L</t>
  </si>
  <si>
    <t>436102376L</t>
  </si>
  <si>
    <t>A9989-0308-04</t>
  </si>
  <si>
    <t>Seasons 4</t>
  </si>
  <si>
    <t>6SJ 125-0514     20 SE</t>
  </si>
  <si>
    <t>A/C 4</t>
  </si>
  <si>
    <t>Bx-80</t>
  </si>
  <si>
    <t>Good</t>
  </si>
  <si>
    <t>A9989-0308-03</t>
  </si>
  <si>
    <t>6SJ 125-0664    24 SE</t>
  </si>
  <si>
    <t xml:space="preserve">A/C 3 </t>
  </si>
  <si>
    <t>Bx-85</t>
  </si>
  <si>
    <t>A9989-0308-02</t>
  </si>
  <si>
    <t>6SJ 125-0514    20 SE</t>
  </si>
  <si>
    <t>A9989-0308-01</t>
  </si>
  <si>
    <t>6SJ125-0664     24 SE</t>
  </si>
  <si>
    <t>A/C 1</t>
  </si>
  <si>
    <t>170605-010-007</t>
  </si>
  <si>
    <t>RAF-A</t>
  </si>
  <si>
    <t>Howden Buffalo</t>
  </si>
  <si>
    <t>25-14-1800</t>
  </si>
  <si>
    <t>Direct Drive</t>
  </si>
  <si>
    <t>170605-010-008</t>
  </si>
  <si>
    <t>RAF-B</t>
  </si>
  <si>
    <t>170605-010-002</t>
  </si>
  <si>
    <t>170605-010003</t>
  </si>
  <si>
    <t>170605-010-001</t>
  </si>
  <si>
    <t>170605-010-006</t>
  </si>
  <si>
    <t>170605-010-004</t>
  </si>
  <si>
    <t>170605-010-005</t>
  </si>
  <si>
    <t>0605251102</t>
  </si>
  <si>
    <t>H8-0992 A</t>
  </si>
  <si>
    <t>0605251103</t>
  </si>
  <si>
    <t>187035C60</t>
  </si>
  <si>
    <t>Bell &amp; Gossett</t>
  </si>
  <si>
    <t>1531BF8.75</t>
  </si>
  <si>
    <t>Rheem</t>
  </si>
  <si>
    <t>2309E24037</t>
  </si>
  <si>
    <t>24ANA136A310</t>
  </si>
  <si>
    <t>208/230, 30 amp</t>
  </si>
  <si>
    <t>50 amp fuses</t>
  </si>
  <si>
    <t>0008861</t>
  </si>
  <si>
    <t>Sanyo</t>
  </si>
  <si>
    <t>CL1872</t>
  </si>
  <si>
    <t>230 V, 20 amp</t>
  </si>
  <si>
    <t>1385C89116-01/0025009</t>
  </si>
  <si>
    <t>Bathroom Exhaust</t>
  </si>
  <si>
    <t>Loren Cook</t>
  </si>
  <si>
    <t>70ACEH 70C15DH</t>
  </si>
  <si>
    <t>EF-5</t>
  </si>
  <si>
    <t>120 V/.05 HP</t>
  </si>
  <si>
    <t>very small</t>
  </si>
  <si>
    <t>4L220</t>
  </si>
  <si>
    <t>S207537-00</t>
  </si>
  <si>
    <t>motor 2008</t>
  </si>
  <si>
    <t>1/6</t>
  </si>
  <si>
    <t>4L230</t>
  </si>
  <si>
    <t>Airfoil Fan w/ Vanes</t>
  </si>
  <si>
    <t>P44S</t>
  </si>
  <si>
    <t>25+</t>
  </si>
  <si>
    <t>5VX1500</t>
  </si>
  <si>
    <t>5VX1320</t>
  </si>
  <si>
    <t>BX180</t>
  </si>
  <si>
    <t>BALDOR</t>
  </si>
  <si>
    <t>6012-2</t>
  </si>
  <si>
    <t>NA</t>
  </si>
  <si>
    <t>2595-1</t>
  </si>
  <si>
    <t>CWP-3</t>
  </si>
  <si>
    <t>33315-20MX</t>
  </si>
  <si>
    <t>4B108</t>
  </si>
  <si>
    <t>20080701-0094</t>
  </si>
  <si>
    <t>QUINCY</t>
  </si>
  <si>
    <t>350CCDT00020</t>
  </si>
  <si>
    <t>BX75</t>
  </si>
  <si>
    <t>HO25115011123</t>
  </si>
  <si>
    <t>HPRP25</t>
  </si>
  <si>
    <t>NEW</t>
  </si>
  <si>
    <t>DAYTON</t>
  </si>
  <si>
    <t>16D593</t>
  </si>
  <si>
    <t>4L240</t>
  </si>
  <si>
    <t>PENN</t>
  </si>
  <si>
    <t>LB-24</t>
  </si>
  <si>
    <t>4L330</t>
  </si>
  <si>
    <t>CB-18</t>
  </si>
  <si>
    <t>4L280</t>
  </si>
  <si>
    <t>HB-135-850</t>
  </si>
  <si>
    <t>EF-7</t>
  </si>
  <si>
    <t>4L380</t>
  </si>
  <si>
    <t>CX1224</t>
  </si>
  <si>
    <t>EF-9</t>
  </si>
  <si>
    <t>4L210</t>
  </si>
  <si>
    <t>D1061</t>
  </si>
  <si>
    <t>EF-6</t>
  </si>
  <si>
    <t>EF-15</t>
  </si>
  <si>
    <t>CRU-WC</t>
  </si>
  <si>
    <t>DATA AIRE</t>
  </si>
  <si>
    <t>DAW 2634</t>
  </si>
  <si>
    <t>AC1A</t>
  </si>
  <si>
    <t>BX-36</t>
  </si>
  <si>
    <t>2000-2625A</t>
  </si>
  <si>
    <t>DAWD-2034</t>
  </si>
  <si>
    <t>DAW-2634</t>
  </si>
  <si>
    <t>AQC2</t>
  </si>
  <si>
    <t>AX-36</t>
  </si>
  <si>
    <t>AC3</t>
  </si>
  <si>
    <t>4L420</t>
  </si>
  <si>
    <t>WC-RTU</t>
  </si>
  <si>
    <t>50BT0006600</t>
  </si>
  <si>
    <t>AC5</t>
  </si>
  <si>
    <t>4L480</t>
  </si>
  <si>
    <t>LIEBERT</t>
  </si>
  <si>
    <t>AX37</t>
  </si>
  <si>
    <t>MM-18A</t>
  </si>
  <si>
    <t>AC7</t>
  </si>
  <si>
    <t>2000-2626-ASP-1</t>
  </si>
  <si>
    <t>DAPW-03-34-P</t>
  </si>
  <si>
    <t>AC12</t>
  </si>
  <si>
    <t>AX40</t>
  </si>
  <si>
    <t>SP-1</t>
  </si>
  <si>
    <t>SP-2</t>
  </si>
  <si>
    <t>GDDM-040512</t>
  </si>
  <si>
    <t>CH-1</t>
  </si>
  <si>
    <t>G</t>
  </si>
  <si>
    <t>GDDM-040513</t>
  </si>
  <si>
    <t>YTH3J3E2-CRG</t>
  </si>
  <si>
    <t>CH-2</t>
  </si>
  <si>
    <t>PHW1000LF</t>
  </si>
  <si>
    <t>444147-001</t>
  </si>
  <si>
    <t>ACU</t>
  </si>
  <si>
    <t>DH138W-AA00</t>
  </si>
  <si>
    <t>BX42</t>
  </si>
  <si>
    <t>4011-7</t>
  </si>
  <si>
    <t>EM2513T</t>
  </si>
  <si>
    <t>3 (18X20X1) HE</t>
  </si>
  <si>
    <t>20 VAV BOXES</t>
  </si>
  <si>
    <t>JUVENILE FACILITY, CENTRAL PLANT</t>
  </si>
  <si>
    <t>JUVENILE FACILITY, DENTENTION, HOUSING, ADMINISTRATION</t>
  </si>
  <si>
    <t>Notifier NFS2-3030 (plus 5 HFS2-640 subpanels)</t>
  </si>
  <si>
    <t>Notifier / NFS -50</t>
  </si>
  <si>
    <t>Notifier NFS2-3030</t>
  </si>
  <si>
    <t>Notifier NFS2-640</t>
  </si>
  <si>
    <t>CHWP1</t>
  </si>
  <si>
    <t>CHWP2</t>
  </si>
  <si>
    <t xml:space="preserve">500 EUBANKS, CAM </t>
  </si>
  <si>
    <t xml:space="preserve">8 zones of fan powered boxes; independently controlled by  P-E switch; enabled when AH starts. </t>
  </si>
  <si>
    <r>
      <t>Table of Contents -</t>
    </r>
    <r>
      <rPr>
        <sz val="10"/>
        <rFont val="Arial"/>
        <family val="2"/>
      </rPr>
      <t xml:space="preserve"> Click on the link below to review the correct tab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</si>
</sst>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name val="Sans-serif"/>
    </font>
    <font>
      <sz val="9"/>
      <name val="Arial"/>
      <family val="2"/>
    </font>
    <font>
      <sz val="10"/>
      <name val="Tahoma"/>
      <family val="2"/>
    </font>
    <font>
      <strike/>
      <sz val="10"/>
      <name val="Arial"/>
      <family val="2"/>
    </font>
    <font>
      <sz val="10"/>
      <color indexed="63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2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1"/>
      <color indexed="8"/>
      <name val="Century Gothic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name val="Arial"/>
      <family val="2"/>
    </font>
    <font>
      <sz val="11"/>
      <color rgb="FF9C0006"/>
      <name val="Century Gothic"/>
      <family val="2"/>
    </font>
    <font>
      <u/>
      <sz val="10"/>
      <color theme="10"/>
      <name val="Arial"/>
      <family val="2"/>
    </font>
    <font>
      <b/>
      <sz val="11"/>
      <color rgb="FF3F3F3F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0" fontId="31" fillId="8" borderId="0" applyNumberFormat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33" fillId="9" borderId="68" applyNumberFormat="0" applyAlignment="0" applyProtection="0"/>
  </cellStyleXfs>
  <cellXfs count="655">
    <xf numFmtId="0" fontId="0" fillId="0" borderId="0" xfId="0"/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32" fillId="0" borderId="0" xfId="3" applyAlignment="1" applyProtection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1" xfId="0" applyFill="1" applyBorder="1"/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3" fillId="0" borderId="0" xfId="4"/>
    <xf numFmtId="0" fontId="13" fillId="0" borderId="0" xfId="4" applyAlignment="1">
      <alignment horizontal="center"/>
    </xf>
    <xf numFmtId="0" fontId="13" fillId="0" borderId="6" xfId="4" applyBorder="1" applyAlignment="1">
      <alignment horizontal="center"/>
    </xf>
    <xf numFmtId="0" fontId="1" fillId="0" borderId="7" xfId="4" applyFont="1" applyBorder="1" applyAlignment="1">
      <alignment horizontal="center"/>
    </xf>
    <xf numFmtId="0" fontId="13" fillId="0" borderId="7" xfId="4" applyBorder="1" applyAlignment="1">
      <alignment horizontal="center"/>
    </xf>
    <xf numFmtId="0" fontId="13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3" fillId="0" borderId="1" xfId="4" applyBorder="1" applyAlignment="1">
      <alignment horizontal="center"/>
    </xf>
    <xf numFmtId="0" fontId="13" fillId="0" borderId="3" xfId="4" applyBorder="1" applyAlignment="1">
      <alignment horizontal="center"/>
    </xf>
    <xf numFmtId="0" fontId="13" fillId="0" borderId="2" xfId="4" applyFill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4" xfId="4" applyFont="1" applyFill="1" applyBorder="1" applyAlignment="1">
      <alignment horizontal="center"/>
    </xf>
    <xf numFmtId="0" fontId="1" fillId="0" borderId="5" xfId="4" applyFont="1" applyBorder="1" applyAlignment="1">
      <alignment horizontal="center"/>
    </xf>
    <xf numFmtId="0" fontId="13" fillId="0" borderId="5" xfId="4" applyFill="1" applyBorder="1" applyAlignment="1">
      <alignment horizontal="center"/>
    </xf>
    <xf numFmtId="0" fontId="13" fillId="0" borderId="11" xfId="4" applyFill="1" applyBorder="1" applyAlignment="1">
      <alignment horizontal="center"/>
    </xf>
    <xf numFmtId="0" fontId="13" fillId="0" borderId="0" xfId="4" applyFill="1"/>
    <xf numFmtId="0" fontId="13" fillId="0" borderId="0" xfId="4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/>
    <xf numFmtId="11" fontId="1" fillId="2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8" fillId="0" borderId="1" xfId="10" applyFont="1" applyFill="1" applyBorder="1" applyAlignment="1">
      <alignment horizontal="center"/>
    </xf>
    <xf numFmtId="0" fontId="18" fillId="0" borderId="1" xfId="10" applyFont="1" applyFill="1" applyBorder="1"/>
    <xf numFmtId="0" fontId="18" fillId="0" borderId="2" xfId="10" applyFont="1" applyFill="1" applyBorder="1" applyAlignment="1">
      <alignment horizontal="center"/>
    </xf>
    <xf numFmtId="0" fontId="18" fillId="0" borderId="3" xfId="10" applyFont="1" applyFill="1" applyBorder="1" applyAlignment="1">
      <alignment horizontal="center"/>
    </xf>
    <xf numFmtId="0" fontId="18" fillId="0" borderId="2" xfId="10" applyFont="1" applyFill="1" applyBorder="1"/>
    <xf numFmtId="0" fontId="1" fillId="0" borderId="7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/>
    <xf numFmtId="0" fontId="0" fillId="5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protection locked="0"/>
    </xf>
    <xf numFmtId="0" fontId="0" fillId="2" borderId="1" xfId="0" applyFont="1" applyFill="1" applyBorder="1" applyAlignment="1">
      <alignment horizontal="center"/>
    </xf>
    <xf numFmtId="0" fontId="1" fillId="0" borderId="0" xfId="7"/>
    <xf numFmtId="0" fontId="1" fillId="0" borderId="1" xfId="7" applyFont="1" applyBorder="1" applyAlignment="1">
      <alignment horizontal="center"/>
    </xf>
    <xf numFmtId="0" fontId="1" fillId="0" borderId="1" xfId="7" applyBorder="1" applyAlignment="1">
      <alignment horizontal="center"/>
    </xf>
    <xf numFmtId="0" fontId="1" fillId="2" borderId="1" xfId="7" applyFill="1" applyBorder="1" applyAlignment="1">
      <alignment horizontal="center"/>
    </xf>
    <xf numFmtId="0" fontId="1" fillId="0" borderId="3" xfId="7" applyBorder="1"/>
    <xf numFmtId="0" fontId="1" fillId="2" borderId="1" xfId="7" applyFont="1" applyFill="1" applyBorder="1" applyAlignment="1">
      <alignment horizontal="center"/>
    </xf>
    <xf numFmtId="0" fontId="1" fillId="0" borderId="1" xfId="7" applyBorder="1"/>
    <xf numFmtId="0" fontId="1" fillId="0" borderId="4" xfId="7" applyFont="1" applyBorder="1" applyAlignment="1">
      <alignment vertical="top" wrapText="1"/>
    </xf>
    <xf numFmtId="0" fontId="1" fillId="0" borderId="5" xfId="7" applyBorder="1"/>
    <xf numFmtId="0" fontId="1" fillId="0" borderId="5" xfId="7" applyBorder="1" applyAlignment="1">
      <alignment horizontal="center"/>
    </xf>
    <xf numFmtId="0" fontId="1" fillId="0" borderId="11" xfId="7" applyBorder="1"/>
    <xf numFmtId="0" fontId="1" fillId="0" borderId="1" xfId="7" applyFill="1" applyBorder="1" applyAlignment="1">
      <alignment horizontal="center"/>
    </xf>
    <xf numFmtId="0" fontId="1" fillId="0" borderId="0" xfId="7" applyBorder="1"/>
    <xf numFmtId="0" fontId="1" fillId="0" borderId="1" xfId="7" applyFont="1" applyFill="1" applyBorder="1" applyAlignment="1">
      <alignment horizontal="center"/>
    </xf>
    <xf numFmtId="0" fontId="1" fillId="0" borderId="0" xfId="7" applyFont="1" applyBorder="1" applyAlignment="1">
      <alignment horizontal="center"/>
    </xf>
    <xf numFmtId="0" fontId="1" fillId="0" borderId="0" xfId="7" applyFont="1" applyAlignment="1">
      <alignment horizontal="center"/>
    </xf>
    <xf numFmtId="0" fontId="15" fillId="0" borderId="1" xfId="7" applyFont="1" applyBorder="1" applyAlignment="1">
      <alignment horizontal="center"/>
    </xf>
    <xf numFmtId="0" fontId="1" fillId="0" borderId="0" xfId="7" applyBorder="1" applyAlignment="1">
      <alignment horizontal="center"/>
    </xf>
    <xf numFmtId="0" fontId="1" fillId="0" borderId="0" xfId="7" applyAlignment="1">
      <alignment horizontal="center"/>
    </xf>
    <xf numFmtId="0" fontId="1" fillId="0" borderId="1" xfId="7" applyFill="1" applyBorder="1"/>
    <xf numFmtId="0" fontId="1" fillId="0" borderId="1" xfId="7" applyFont="1" applyBorder="1" applyAlignment="1">
      <alignment horizontal="center" vertical="top" wrapText="1"/>
    </xf>
    <xf numFmtId="0" fontId="1" fillId="2" borderId="1" xfId="7" applyFill="1" applyBorder="1"/>
    <xf numFmtId="0" fontId="1" fillId="2" borderId="1" xfId="7" applyFill="1" applyBorder="1" applyAlignment="1">
      <alignment wrapText="1"/>
    </xf>
    <xf numFmtId="0" fontId="1" fillId="0" borderId="0" xfId="7" applyFont="1" applyBorder="1" applyAlignment="1">
      <alignment vertical="top" wrapText="1"/>
    </xf>
    <xf numFmtId="0" fontId="1" fillId="0" borderId="2" xfId="7" applyFont="1" applyBorder="1" applyAlignment="1">
      <alignment vertical="top" wrapText="1"/>
    </xf>
    <xf numFmtId="0" fontId="1" fillId="0" borderId="5" xfId="7" applyFont="1" applyBorder="1" applyAlignment="1">
      <alignment horizontal="center" vertical="top" wrapText="1"/>
    </xf>
    <xf numFmtId="0" fontId="1" fillId="0" borderId="5" xfId="7" applyFont="1" applyBorder="1" applyAlignment="1">
      <alignment horizontal="center"/>
    </xf>
    <xf numFmtId="0" fontId="1" fillId="2" borderId="5" xfId="7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9" fontId="1" fillId="2" borderId="1" xfId="9" applyNumberFormat="1" applyFont="1" applyFill="1" applyBorder="1" applyAlignment="1">
      <alignment horizontal="center"/>
    </xf>
    <xf numFmtId="0" fontId="0" fillId="2" borderId="1" xfId="0" applyFill="1" applyBorder="1"/>
    <xf numFmtId="0" fontId="15" fillId="2" borderId="4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2" borderId="8" xfId="0" applyFont="1" applyFill="1" applyBorder="1"/>
    <xf numFmtId="11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1" fontId="18" fillId="2" borderId="2" xfId="10" applyNumberFormat="1" applyFont="1" applyFill="1" applyBorder="1" applyAlignment="1" applyProtection="1">
      <alignment horizontal="center"/>
    </xf>
    <xf numFmtId="0" fontId="18" fillId="2" borderId="1" xfId="10" applyFont="1" applyFill="1" applyBorder="1" applyAlignment="1" applyProtection="1">
      <alignment horizontal="center"/>
    </xf>
    <xf numFmtId="49" fontId="18" fillId="2" borderId="1" xfId="10" applyNumberFormat="1" applyFont="1" applyFill="1" applyBorder="1" applyAlignment="1" applyProtection="1">
      <alignment horizontal="center"/>
    </xf>
    <xf numFmtId="0" fontId="18" fillId="2" borderId="3" xfId="10" applyFont="1" applyFill="1" applyBorder="1" applyAlignment="1" applyProtection="1">
      <alignment horizontal="center"/>
    </xf>
    <xf numFmtId="0" fontId="18" fillId="2" borderId="2" xfId="10" applyFont="1" applyFill="1" applyBorder="1" applyAlignment="1" applyProtection="1">
      <alignment horizontal="center"/>
    </xf>
    <xf numFmtId="12" fontId="18" fillId="2" borderId="1" xfId="10" applyNumberFormat="1" applyFont="1" applyFill="1" applyBorder="1" applyAlignment="1" applyProtection="1">
      <alignment horizontal="center"/>
    </xf>
    <xf numFmtId="1" fontId="18" fillId="2" borderId="2" xfId="10" applyNumberFormat="1" applyFont="1" applyFill="1" applyBorder="1" applyAlignment="1" applyProtection="1">
      <alignment horizontal="center"/>
    </xf>
    <xf numFmtId="0" fontId="18" fillId="2" borderId="4" xfId="10" applyFont="1" applyFill="1" applyBorder="1" applyAlignment="1" applyProtection="1">
      <alignment horizontal="center"/>
    </xf>
    <xf numFmtId="0" fontId="18" fillId="2" borderId="5" xfId="10" applyFont="1" applyFill="1" applyBorder="1" applyAlignment="1" applyProtection="1">
      <alignment horizontal="center"/>
    </xf>
    <xf numFmtId="0" fontId="18" fillId="2" borderId="11" xfId="1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" fontId="1" fillId="2" borderId="1" xfId="0" quotePrefix="1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3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0" xfId="0" applyFill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12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2" xfId="0" quotePrefix="1" applyFont="1" applyFill="1" applyBorder="1" applyAlignment="1" applyProtection="1">
      <alignment horizontal="center"/>
      <protection locked="0"/>
    </xf>
    <xf numFmtId="12" fontId="1" fillId="2" borderId="1" xfId="0" applyNumberFormat="1" applyFont="1" applyFill="1" applyBorder="1" applyAlignment="1" applyProtection="1">
      <alignment horizontal="center"/>
      <protection locked="0"/>
    </xf>
    <xf numFmtId="12" fontId="1" fillId="2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7" xfId="0" quotePrefix="1" applyNumberFormat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2" fontId="1" fillId="2" borderId="1" xfId="0" applyNumberFormat="1" applyFont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49" fontId="5" fillId="2" borderId="0" xfId="9" applyNumberFormat="1" applyFont="1" applyFill="1" applyBorder="1" applyAlignment="1">
      <alignment horizontal="left" vertical="top"/>
    </xf>
    <xf numFmtId="49" fontId="5" fillId="2" borderId="0" xfId="9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3" fillId="2" borderId="0" xfId="9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2" fillId="2" borderId="1" xfId="1" applyFont="1" applyFill="1" applyBorder="1" applyAlignment="1">
      <alignment horizontal="center"/>
    </xf>
    <xf numFmtId="0" fontId="22" fillId="2" borderId="3" xfId="1" applyFont="1" applyFill="1" applyBorder="1" applyAlignment="1">
      <alignment horizontal="center"/>
    </xf>
    <xf numFmtId="49" fontId="2" fillId="2" borderId="0" xfId="9" applyNumberFormat="1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/>
    </xf>
    <xf numFmtId="0" fontId="18" fillId="2" borderId="1" xfId="10" applyFont="1" applyFill="1" applyBorder="1" applyAlignment="1">
      <alignment horizontal="center"/>
    </xf>
    <xf numFmtId="0" fontId="1" fillId="0" borderId="4" xfId="0" applyFont="1" applyFill="1" applyBorder="1"/>
    <xf numFmtId="0" fontId="18" fillId="2" borderId="5" xfId="1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11" xfId="0" applyFont="1" applyFill="1" applyBorder="1"/>
    <xf numFmtId="11" fontId="1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3" xfId="0" applyFont="1" applyFill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center" vertical="justify" wrapText="1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2" borderId="2" xfId="10" applyFont="1" applyFill="1" applyBorder="1" applyAlignment="1">
      <alignment horizontal="center"/>
    </xf>
    <xf numFmtId="0" fontId="1" fillId="2" borderId="1" xfId="10" applyFont="1" applyFill="1" applyBorder="1" applyAlignment="1">
      <alignment horizontal="center"/>
    </xf>
    <xf numFmtId="0" fontId="1" fillId="2" borderId="3" xfId="10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" xfId="10" applyFont="1" applyFill="1" applyBorder="1" applyAlignment="1">
      <alignment horizontal="center" vertical="justify" wrapText="1"/>
    </xf>
    <xf numFmtId="0" fontId="19" fillId="2" borderId="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justify" wrapText="1"/>
    </xf>
    <xf numFmtId="0" fontId="1" fillId="0" borderId="11" xfId="0" applyFont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1" fillId="2" borderId="6" xfId="7" applyFont="1" applyFill="1" applyBorder="1" applyAlignment="1">
      <alignment horizontal="center"/>
    </xf>
    <xf numFmtId="0" fontId="1" fillId="2" borderId="7" xfId="7" applyFont="1" applyFill="1" applyBorder="1" applyAlignment="1">
      <alignment horizontal="center"/>
    </xf>
    <xf numFmtId="0" fontId="1" fillId="2" borderId="7" xfId="7" applyFill="1" applyBorder="1" applyAlignment="1">
      <alignment horizontal="center"/>
    </xf>
    <xf numFmtId="0" fontId="1" fillId="0" borderId="7" xfId="7" applyFont="1" applyBorder="1" applyAlignment="1">
      <alignment horizontal="center"/>
    </xf>
    <xf numFmtId="0" fontId="1" fillId="0" borderId="7" xfId="7" applyFill="1" applyBorder="1" applyAlignment="1">
      <alignment horizontal="center"/>
    </xf>
    <xf numFmtId="0" fontId="1" fillId="2" borderId="8" xfId="7" applyFont="1" applyFill="1" applyBorder="1" applyAlignment="1">
      <alignment horizontal="center"/>
    </xf>
    <xf numFmtId="0" fontId="1" fillId="2" borderId="2" xfId="7" applyFill="1" applyBorder="1" applyAlignment="1">
      <alignment horizontal="center"/>
    </xf>
    <xf numFmtId="0" fontId="1" fillId="2" borderId="3" xfId="7" applyFill="1" applyBorder="1" applyAlignment="1">
      <alignment horizontal="center"/>
    </xf>
    <xf numFmtId="0" fontId="1" fillId="0" borderId="2" xfId="7" applyFont="1" applyFill="1" applyBorder="1" applyAlignment="1">
      <alignment horizontal="center"/>
    </xf>
    <xf numFmtId="0" fontId="1" fillId="0" borderId="3" xfId="7" applyFont="1" applyFill="1" applyBorder="1" applyAlignment="1">
      <alignment horizontal="center"/>
    </xf>
    <xf numFmtId="0" fontId="1" fillId="0" borderId="2" xfId="7" applyBorder="1" applyAlignment="1">
      <alignment horizontal="center"/>
    </xf>
    <xf numFmtId="0" fontId="1" fillId="0" borderId="3" xfId="7" applyBorder="1" applyAlignment="1">
      <alignment horizontal="center"/>
    </xf>
    <xf numFmtId="0" fontId="1" fillId="0" borderId="2" xfId="7" applyBorder="1"/>
    <xf numFmtId="0" fontId="1" fillId="0" borderId="2" xfId="7" applyFill="1" applyBorder="1" applyAlignment="1">
      <alignment horizontal="right"/>
    </xf>
    <xf numFmtId="0" fontId="1" fillId="0" borderId="3" xfId="7" applyFill="1" applyBorder="1"/>
    <xf numFmtId="0" fontId="1" fillId="0" borderId="2" xfId="7" applyFill="1" applyBorder="1"/>
    <xf numFmtId="0" fontId="1" fillId="0" borderId="4" xfId="7" applyBorder="1"/>
    <xf numFmtId="0" fontId="1" fillId="0" borderId="5" xfId="7" applyFill="1" applyBorder="1" applyAlignment="1">
      <alignment horizontal="center"/>
    </xf>
    <xf numFmtId="0" fontId="15" fillId="0" borderId="5" xfId="7" applyFont="1" applyBorder="1" applyAlignment="1">
      <alignment horizontal="center"/>
    </xf>
    <xf numFmtId="0" fontId="0" fillId="2" borderId="28" xfId="0" applyFill="1" applyBorder="1"/>
    <xf numFmtId="0" fontId="4" fillId="2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1" fontId="5" fillId="0" borderId="22" xfId="0" applyNumberFormat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quotePrefix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9" fillId="0" borderId="0" xfId="7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" fontId="5" fillId="0" borderId="46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" fontId="5" fillId="0" borderId="47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27" fillId="0" borderId="48" xfId="8" applyFont="1" applyBorder="1" applyAlignment="1"/>
    <xf numFmtId="0" fontId="27" fillId="0" borderId="1" xfId="8" applyFont="1" applyBorder="1" applyAlignment="1">
      <alignment horizontal="center"/>
    </xf>
    <xf numFmtId="0" fontId="27" fillId="0" borderId="3" xfId="8" applyFont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27" fillId="0" borderId="0" xfId="8" applyFont="1" applyFill="1" applyBorder="1" applyAlignment="1">
      <alignment horizontal="center"/>
    </xf>
    <xf numFmtId="0" fontId="27" fillId="0" borderId="0" xfId="8" applyFont="1" applyFill="1" applyBorder="1" applyAlignment="1"/>
    <xf numFmtId="0" fontId="27" fillId="0" borderId="0" xfId="8" applyFont="1" applyFill="1" applyBorder="1" applyAlignment="1">
      <alignment horizontal="left" wrapText="1"/>
    </xf>
    <xf numFmtId="0" fontId="7" fillId="0" borderId="0" xfId="3" applyFont="1" applyAlignment="1" applyProtection="1"/>
    <xf numFmtId="0" fontId="5" fillId="0" borderId="39" xfId="0" applyFont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27" fillId="0" borderId="47" xfId="8" applyFont="1" applyBorder="1" applyAlignment="1">
      <alignment horizontal="left" wrapText="1"/>
    </xf>
    <xf numFmtId="0" fontId="27" fillId="6" borderId="47" xfId="8" applyFont="1" applyFill="1" applyBorder="1" applyAlignment="1">
      <alignment horizontal="left" wrapText="1"/>
    </xf>
    <xf numFmtId="0" fontId="27" fillId="0" borderId="39" xfId="8" applyFont="1" applyFill="1" applyBorder="1" applyAlignment="1">
      <alignment horizontal="center" wrapText="1"/>
    </xf>
    <xf numFmtId="1" fontId="3" fillId="0" borderId="49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9" fillId="0" borderId="43" xfId="8" applyFont="1" applyBorder="1" applyAlignment="1">
      <alignment horizontal="center"/>
    </xf>
    <xf numFmtId="0" fontId="28" fillId="0" borderId="13" xfId="8" applyFont="1" applyBorder="1" applyAlignment="1">
      <alignment horizontal="center"/>
    </xf>
    <xf numFmtId="0" fontId="28" fillId="0" borderId="14" xfId="8" applyFont="1" applyBorder="1" applyAlignment="1">
      <alignment horizontal="center"/>
    </xf>
    <xf numFmtId="0" fontId="28" fillId="0" borderId="37" xfId="8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" fontId="5" fillId="0" borderId="31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7" borderId="51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5" fillId="0" borderId="52" xfId="6" applyFont="1" applyFill="1" applyBorder="1" applyAlignment="1">
      <alignment horizontal="center"/>
    </xf>
    <xf numFmtId="0" fontId="5" fillId="7" borderId="48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7" borderId="57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0" borderId="59" xfId="6" applyFont="1" applyFill="1" applyBorder="1" applyAlignment="1">
      <alignment horizontal="center"/>
    </xf>
    <xf numFmtId="0" fontId="1" fillId="0" borderId="2" xfId="7" applyFont="1" applyFill="1" applyBorder="1" applyAlignment="1">
      <alignment vertical="top" wrapText="1"/>
    </xf>
    <xf numFmtId="0" fontId="1" fillId="0" borderId="5" xfId="7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1" fillId="2" borderId="30" xfId="0" applyFont="1" applyFill="1" applyBorder="1"/>
    <xf numFmtId="0" fontId="1" fillId="2" borderId="22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9" fillId="2" borderId="12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1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1" xfId="0" applyFont="1" applyFill="1" applyBorder="1"/>
    <xf numFmtId="0" fontId="1" fillId="2" borderId="2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/>
    <xf numFmtId="0" fontId="1" fillId="2" borderId="3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2" borderId="21" xfId="0" applyFill="1" applyBorder="1"/>
    <xf numFmtId="0" fontId="1" fillId="2" borderId="24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5" fillId="2" borderId="3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16" fontId="1" fillId="0" borderId="22" xfId="0" applyNumberFormat="1" applyFont="1" applyFill="1" applyBorder="1" applyAlignment="1">
      <alignment horizontal="center" vertical="justify" wrapText="1"/>
    </xf>
    <xf numFmtId="0" fontId="1" fillId="0" borderId="21" xfId="0" applyFont="1" applyFill="1" applyBorder="1" applyAlignment="1">
      <alignment horizontal="center" vertical="justify" wrapText="1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>
      <alignment horizontal="center"/>
    </xf>
    <xf numFmtId="0" fontId="9" fillId="0" borderId="1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>
      <alignment horizontal="center" wrapText="1"/>
    </xf>
    <xf numFmtId="0" fontId="9" fillId="2" borderId="7" xfId="0" applyFont="1" applyFill="1" applyBorder="1" applyAlignment="1" applyProtection="1">
      <alignment horizontal="left"/>
      <protection locked="0"/>
    </xf>
    <xf numFmtId="0" fontId="1" fillId="2" borderId="30" xfId="10" applyFont="1" applyFill="1" applyBorder="1" applyAlignment="1">
      <alignment horizontal="center"/>
    </xf>
    <xf numFmtId="0" fontId="1" fillId="2" borderId="22" xfId="10" applyFont="1" applyFill="1" applyBorder="1" applyAlignment="1">
      <alignment horizontal="center"/>
    </xf>
    <xf numFmtId="0" fontId="1" fillId="2" borderId="21" xfId="1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0" fillId="2" borderId="30" xfId="0" applyFill="1" applyBorder="1" applyAlignment="1">
      <alignment horizontal="center"/>
    </xf>
    <xf numFmtId="0" fontId="3" fillId="0" borderId="13" xfId="0" applyFont="1" applyBorder="1" applyAlignment="1">
      <alignment horizontal="center" textRotation="90" wrapText="1"/>
    </xf>
    <xf numFmtId="0" fontId="3" fillId="0" borderId="34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8" xfId="0" applyFont="1" applyFill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1" fillId="0" borderId="2" xfId="0" applyFont="1" applyFill="1" applyBorder="1"/>
    <xf numFmtId="0" fontId="1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1" fontId="5" fillId="0" borderId="47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wrapText="1"/>
    </xf>
    <xf numFmtId="0" fontId="27" fillId="0" borderId="39" xfId="8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0" fontId="6" fillId="0" borderId="62" xfId="0" applyFont="1" applyFill="1" applyBorder="1" applyAlignment="1">
      <alignment horizontal="left"/>
    </xf>
    <xf numFmtId="0" fontId="5" fillId="0" borderId="44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1" fontId="5" fillId="0" borderId="58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5" fillId="0" borderId="29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9" xfId="0" applyFont="1" applyBorder="1"/>
    <xf numFmtId="0" fontId="1" fillId="0" borderId="20" xfId="0" applyFont="1" applyFill="1" applyBorder="1"/>
    <xf numFmtId="0" fontId="1" fillId="0" borderId="20" xfId="0" applyFont="1" applyBorder="1"/>
    <xf numFmtId="0" fontId="1" fillId="0" borderId="18" xfId="0" applyFont="1" applyBorder="1"/>
    <xf numFmtId="0" fontId="1" fillId="0" borderId="3" xfId="4" applyFont="1" applyBorder="1" applyAlignment="1">
      <alignment horizontal="center"/>
    </xf>
    <xf numFmtId="0" fontId="5" fillId="0" borderId="4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27" fillId="11" borderId="1" xfId="8" applyFont="1" applyFill="1" applyBorder="1" applyAlignment="1">
      <alignment horizontal="center"/>
    </xf>
    <xf numFmtId="0" fontId="27" fillId="11" borderId="3" xfId="8" applyFont="1" applyFill="1" applyBorder="1" applyAlignment="1">
      <alignment horizontal="center"/>
    </xf>
    <xf numFmtId="0" fontId="1" fillId="0" borderId="8" xfId="4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8" fillId="0" borderId="63" xfId="8" applyFont="1" applyBorder="1" applyAlignment="1">
      <alignment horizontal="center" wrapText="1"/>
    </xf>
    <xf numFmtId="0" fontId="28" fillId="0" borderId="64" xfId="8" applyFont="1" applyBorder="1" applyAlignment="1">
      <alignment horizontal="center" wrapText="1"/>
    </xf>
    <xf numFmtId="0" fontId="3" fillId="0" borderId="63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4" fillId="0" borderId="6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" fontId="4" fillId="0" borderId="60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1">
    <cellStyle name="Bad" xfId="1" builtinId="27"/>
    <cellStyle name="Currency 2" xfId="2"/>
    <cellStyle name="Hyperlink" xfId="3" builtinId="8"/>
    <cellStyle name="Normal" xfId="0" builtinId="0"/>
    <cellStyle name="Normal 2" xfId="4"/>
    <cellStyle name="Normal 2 2" xfId="5"/>
    <cellStyle name="Normal 2_HVAC Costs, 2.5.13 - v2003-updated" xfId="6"/>
    <cellStyle name="Normal 3" xfId="7"/>
    <cellStyle name="Normal_Control Points" xfId="8"/>
    <cellStyle name="Normal_Sheet1" xfId="9"/>
    <cellStyle name="Output" xfId="10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14</xdr:row>
      <xdr:rowOff>0</xdr:rowOff>
    </xdr:from>
    <xdr:to>
      <xdr:col>2</xdr:col>
      <xdr:colOff>371475</xdr:colOff>
      <xdr:row>14</xdr:row>
      <xdr:rowOff>0</xdr:rowOff>
    </xdr:to>
    <xdr:sp macro="" textlink="">
      <xdr:nvSpPr>
        <xdr:cNvPr id="2079" name="Line 4"/>
        <xdr:cNvSpPr>
          <a:spLocks noChangeShapeType="1"/>
        </xdr:cNvSpPr>
      </xdr:nvSpPr>
      <xdr:spPr bwMode="auto">
        <a:xfrm flipH="1">
          <a:off x="4114800" y="250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5:A50"/>
  <sheetViews>
    <sheetView zoomScale="115" zoomScaleNormal="115" workbookViewId="0">
      <selection activeCell="A42" sqref="A42"/>
    </sheetView>
  </sheetViews>
  <sheetFormatPr defaultRowHeight="12.75"/>
  <cols>
    <col min="1" max="1" width="51.28515625" customWidth="1"/>
  </cols>
  <sheetData>
    <row r="5" spans="1:1">
      <c r="A5" s="1" t="s">
        <v>3441</v>
      </c>
    </row>
    <row r="7" spans="1:1">
      <c r="A7" s="6" t="s">
        <v>1893</v>
      </c>
    </row>
    <row r="8" spans="1:1">
      <c r="A8" s="6" t="s">
        <v>1509</v>
      </c>
    </row>
    <row r="9" spans="1:1" s="6" customFormat="1">
      <c r="A9" s="6" t="s">
        <v>1903</v>
      </c>
    </row>
    <row r="10" spans="1:1" s="6" customFormat="1">
      <c r="A10" s="6" t="s">
        <v>1415</v>
      </c>
    </row>
    <row r="11" spans="1:1">
      <c r="A11" s="6" t="s">
        <v>1413</v>
      </c>
    </row>
    <row r="12" spans="1:1" s="6" customFormat="1">
      <c r="A12" s="6" t="s">
        <v>1414</v>
      </c>
    </row>
    <row r="13" spans="1:1">
      <c r="A13" s="6" t="s">
        <v>26</v>
      </c>
    </row>
    <row r="14" spans="1:1">
      <c r="A14" s="6" t="s">
        <v>2704</v>
      </c>
    </row>
    <row r="15" spans="1:1">
      <c r="A15" s="6" t="s">
        <v>1216</v>
      </c>
    </row>
    <row r="16" spans="1:1">
      <c r="A16" s="6" t="s">
        <v>2747</v>
      </c>
    </row>
    <row r="17" spans="1:1" s="6" customFormat="1">
      <c r="A17" s="6" t="s">
        <v>2478</v>
      </c>
    </row>
    <row r="18" spans="1:1" s="6" customFormat="1">
      <c r="A18" s="6" t="s">
        <v>1217</v>
      </c>
    </row>
    <row r="19" spans="1:1" s="6" customFormat="1">
      <c r="A19" s="6" t="s">
        <v>1266</v>
      </c>
    </row>
    <row r="20" spans="1:1" s="6" customFormat="1">
      <c r="A20" s="6" t="s">
        <v>1398</v>
      </c>
    </row>
    <row r="21" spans="1:1" s="6" customFormat="1">
      <c r="A21" s="6" t="s">
        <v>2477</v>
      </c>
    </row>
    <row r="22" spans="1:1" s="6" customFormat="1">
      <c r="A22" s="6" t="s">
        <v>1252</v>
      </c>
    </row>
    <row r="23" spans="1:1" s="6" customFormat="1">
      <c r="A23" s="6" t="s">
        <v>1253</v>
      </c>
    </row>
    <row r="24" spans="1:1" s="6" customFormat="1">
      <c r="A24" s="6" t="s">
        <v>2444</v>
      </c>
    </row>
    <row r="25" spans="1:1">
      <c r="A25" s="6" t="s">
        <v>2581</v>
      </c>
    </row>
    <row r="26" spans="1:1">
      <c r="A26" s="6" t="s">
        <v>2145</v>
      </c>
    </row>
    <row r="27" spans="1:1" s="6" customFormat="1">
      <c r="A27" s="6" t="s">
        <v>2144</v>
      </c>
    </row>
    <row r="28" spans="1:1">
      <c r="A28" s="6" t="s">
        <v>2332</v>
      </c>
    </row>
    <row r="29" spans="1:1">
      <c r="A29" s="6" t="s">
        <v>2333</v>
      </c>
    </row>
    <row r="30" spans="1:1">
      <c r="A30" s="6" t="s">
        <v>2334</v>
      </c>
    </row>
    <row r="31" spans="1:1">
      <c r="A31" s="6" t="s">
        <v>2335</v>
      </c>
    </row>
    <row r="32" spans="1:1">
      <c r="A32" s="6" t="s">
        <v>2192</v>
      </c>
    </row>
    <row r="33" spans="1:1">
      <c r="A33" s="6" t="s">
        <v>2336</v>
      </c>
    </row>
    <row r="34" spans="1:1">
      <c r="A34" s="6" t="s">
        <v>1218</v>
      </c>
    </row>
    <row r="35" spans="1:1">
      <c r="A35" s="6" t="s">
        <v>685</v>
      </c>
    </row>
    <row r="36" spans="1:1">
      <c r="A36" s="6" t="s">
        <v>1219</v>
      </c>
    </row>
    <row r="37" spans="1:1">
      <c r="A37" s="6" t="s">
        <v>2337</v>
      </c>
    </row>
    <row r="38" spans="1:1">
      <c r="A38" s="6" t="s">
        <v>2338</v>
      </c>
    </row>
    <row r="39" spans="1:1">
      <c r="A39" s="6" t="s">
        <v>1263</v>
      </c>
    </row>
    <row r="40" spans="1:1">
      <c r="A40" s="6" t="s">
        <v>2174</v>
      </c>
    </row>
    <row r="41" spans="1:1">
      <c r="A41" s="6" t="s">
        <v>2339</v>
      </c>
    </row>
    <row r="42" spans="1:1" s="6" customFormat="1">
      <c r="A42" s="6" t="s">
        <v>2340</v>
      </c>
    </row>
    <row r="43" spans="1:1">
      <c r="A43" s="6" t="s">
        <v>2193</v>
      </c>
    </row>
    <row r="44" spans="1:1">
      <c r="A44" s="452" t="s">
        <v>390</v>
      </c>
    </row>
    <row r="45" spans="1:1">
      <c r="A45" s="6" t="s">
        <v>2476</v>
      </c>
    </row>
    <row r="46" spans="1:1">
      <c r="A46" s="6" t="s">
        <v>3184</v>
      </c>
    </row>
    <row r="47" spans="1:1">
      <c r="A47" s="6" t="s">
        <v>2191</v>
      </c>
    </row>
    <row r="48" spans="1:1">
      <c r="A48" s="6" t="s">
        <v>1220</v>
      </c>
    </row>
    <row r="49" spans="1:1">
      <c r="A49" s="6" t="s">
        <v>1221</v>
      </c>
    </row>
    <row r="50" spans="1:1">
      <c r="A50" s="6" t="s">
        <v>1675</v>
      </c>
    </row>
  </sheetData>
  <phoneticPr fontId="24" type="noConversion"/>
  <hyperlinks>
    <hyperlink ref="A13" location="'355 Post Street'!A1" display="355 Post"/>
    <hyperlink ref="A46" location="'Chillers, Premium Coverage'!A1" display="Chillers, Premium Coverage"/>
    <hyperlink ref="A22" location="'Work Furlough, Eubanks'!A1" display="Work Furlough, Eubanks"/>
    <hyperlink ref="A17" location="'Juvenile Facility'!A1" display="Juvenile Facility"/>
    <hyperlink ref="A25" location="'Vanguard Building'!A1" display="Vanguard"/>
    <hyperlink ref="A48" location="'Filters, Government Center'!A1" display="Filters, Government Center"/>
    <hyperlink ref="A45" location="'Control Systems'!A1" display="Control Systems"/>
    <hyperlink ref="A43" location="'Fire Suppresion Systems'!A1" display="Fire Suppression Systems"/>
    <hyperlink ref="A44" location="'Water Treatment'!A1" display="Water Treatment Sites"/>
    <hyperlink ref="A42" location="'Fire Life Safety Equip. List'!A1" display="Fire Life Safety, Equipment Device List"/>
    <hyperlink ref="A41" location="'Piru WWTP'!A1" display="Piru WWTP"/>
    <hyperlink ref="A38" location="'Moorpark WWTP'!A1" display="Moorpark WWTP"/>
    <hyperlink ref="A37" location="'Arroyo Lift Station'!A1" display="Arroyo Lift Station"/>
    <hyperlink ref="A31" location="'Hall of Administration'!A1" display="Hall of Administration"/>
    <hyperlink ref="A30" location="'Hall of Justice'!A1" display="Hall of Justice"/>
    <hyperlink ref="A29" location="'Camarillo Animal Services'!A1" display="Camarillo Animal Services"/>
    <hyperlink ref="A28" location="'2220 Gonzales Road'!A1" display="2220 Gonzales"/>
    <hyperlink ref="A40" location="'6767 Spring Road, Moorpark'!A1" display="6767 Spring Road, Moorpark"/>
    <hyperlink ref="A14" location="'Royal Avenue Building'!A1" display="Royal"/>
    <hyperlink ref="A15" location="'Simi Valley Behavioral Health'!A1" display="S.V. Mental Health"/>
    <hyperlink ref="A16" location="'Telephone Road Building'!A1" display="Telephone Road"/>
    <hyperlink ref="A18" location="'Juvenile Court House'!A1" display="Juvenile Courts"/>
    <hyperlink ref="A21" location="'Todd Road Jail'!A1" display="Todd Road Jail"/>
    <hyperlink ref="A24" location="'Service Building'!A1" display="Service Building"/>
    <hyperlink ref="A34" location="'PTDF Crime Lab'!A1" display="PTDF Crime Lab"/>
    <hyperlink ref="A35" location="'PTDF Kitchen'!A1" display="PTDF Kitchen"/>
    <hyperlink ref="A36" location="'Santa Paula Agriculture'!A1" display="Santa Paula AG"/>
    <hyperlink ref="A49" location="'Filters, Outlying Buildings'!A1" display="Filters, Outlying Buildings"/>
    <hyperlink ref="A23:IV23" location="'Work Furlough, Skyway'!A1" display="Work Furlough, Skyway"/>
    <hyperlink ref="A39" location="'Moorpark Reclamation'!A1" display="Moorpark Reclamation"/>
    <hyperlink ref="A19" location="'East Valley Sheriff''s Station'!A1" display="EVSS"/>
    <hyperlink ref="A8" location="Libraries!A1" display="Libraries"/>
    <hyperlink ref="A50" location="'Filters&amp;Equipment,Fire Stations'!A1" display="Filters&amp;Equipment,Fire Stations"/>
    <hyperlink ref="A33" location="'PreTrial Detention Facility'!A1" display="PTDF"/>
    <hyperlink ref="A26" location="'669 County Square Drive'!A1" display="669 CSD"/>
    <hyperlink ref="A27" location="'646 County Square Drive'!A1" display="646 CSD"/>
    <hyperlink ref="A20" location="'East County Court House'!A1" display="ECCH"/>
    <hyperlink ref="A7" location="RAIN!A1" display="Rain"/>
    <hyperlink ref="A9:IV9" location="'ITSD SITES'!A1" display="ITSD Sites"/>
    <hyperlink ref="A11" location="'GSA Saticoy Operations Yard'!A1" display="GSA Saticoy"/>
    <hyperlink ref="A12:IV12" location="'PWA Saticoy Operations Yard'!A1" display="PWA Saticoy"/>
    <hyperlink ref="A47" location="'Motors, Vibration Testing '!A1" display="Motors, Vibration Testing"/>
    <hyperlink ref="A10" location="'855 Partridge'!A1" display="855 Partridge"/>
    <hyperlink ref="A32" location="'Pre Trial Annex'!A1" display="Pre Trial Annex"/>
  </hyperlinks>
  <pageMargins left="0.7" right="0.7" top="0.75" bottom="0.75" header="0.3" footer="0.3"/>
  <pageSetup orientation="portrait" r:id="rId1"/>
  <headerFooter>
    <oddHeader>&amp;CCounty of Ventura
RFP #5687
Exhibit III
HVAC Maintenance
Equipment List, By Location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P10"/>
  <sheetViews>
    <sheetView view="pageBreakPreview" zoomScale="60" zoomScaleNormal="70" workbookViewId="0">
      <selection activeCell="K111" sqref="K111"/>
    </sheetView>
  </sheetViews>
  <sheetFormatPr defaultColWidth="29.42578125" defaultRowHeight="12.75"/>
  <cols>
    <col min="1" max="1" width="15.28515625" style="127" customWidth="1"/>
    <col min="2" max="2" width="48.7109375" style="127" bestFit="1" customWidth="1"/>
    <col min="3" max="3" width="9.140625" style="127" bestFit="1" customWidth="1"/>
    <col min="4" max="4" width="13.7109375" style="127" bestFit="1" customWidth="1"/>
    <col min="5" max="5" width="8" style="127" bestFit="1" customWidth="1"/>
    <col min="6" max="6" width="7.85546875" style="127" bestFit="1" customWidth="1"/>
    <col min="7" max="7" width="9.28515625" style="127" bestFit="1" customWidth="1"/>
    <col min="8" max="8" width="4" style="127" bestFit="1" customWidth="1"/>
    <col min="9" max="9" width="3.5703125" style="127" bestFit="1" customWidth="1"/>
    <col min="10" max="10" width="8.7109375" style="127" bestFit="1" customWidth="1"/>
    <col min="11" max="11" width="6.42578125" style="127" bestFit="1" customWidth="1"/>
    <col min="12" max="12" width="5" style="127" bestFit="1" customWidth="1"/>
    <col min="13" max="254" width="9.140625" style="127" customWidth="1"/>
    <col min="255" max="255" width="15.28515625" style="127" customWidth="1"/>
    <col min="256" max="16384" width="29.42578125" style="127"/>
  </cols>
  <sheetData>
    <row r="1" spans="1:16">
      <c r="A1" s="135" t="s">
        <v>1400</v>
      </c>
      <c r="B1" s="276" t="s">
        <v>1510</v>
      </c>
      <c r="C1" s="139" t="s">
        <v>2139</v>
      </c>
      <c r="D1" s="136"/>
      <c r="E1" s="136"/>
      <c r="F1" s="139" t="s">
        <v>2139</v>
      </c>
      <c r="G1" s="139" t="s">
        <v>2484</v>
      </c>
      <c r="H1" s="136"/>
      <c r="I1" s="136"/>
      <c r="J1" s="136">
        <v>2007</v>
      </c>
      <c r="K1" s="139" t="s">
        <v>1449</v>
      </c>
      <c r="L1" s="137" t="s">
        <v>1449</v>
      </c>
      <c r="N1" s="252"/>
      <c r="O1" s="252"/>
      <c r="P1" s="252"/>
    </row>
    <row r="2" spans="1:16">
      <c r="A2" s="121" t="s">
        <v>2148</v>
      </c>
      <c r="B2" s="122" t="s">
        <v>2178</v>
      </c>
      <c r="C2" s="122" t="s">
        <v>2175</v>
      </c>
      <c r="D2" s="122" t="s">
        <v>1407</v>
      </c>
      <c r="E2" s="208" t="s">
        <v>2480</v>
      </c>
      <c r="F2" s="122" t="s">
        <v>1401</v>
      </c>
      <c r="G2" s="122" t="s">
        <v>1521</v>
      </c>
      <c r="H2" s="208" t="s">
        <v>3189</v>
      </c>
      <c r="I2" s="208" t="s">
        <v>2313</v>
      </c>
      <c r="J2" s="208" t="s">
        <v>3190</v>
      </c>
      <c r="K2" s="208" t="s">
        <v>2283</v>
      </c>
      <c r="L2" s="209" t="s">
        <v>2178</v>
      </c>
      <c r="N2" s="252"/>
      <c r="O2" s="252"/>
      <c r="P2" s="252"/>
    </row>
    <row r="3" spans="1:16" s="272" customFormat="1">
      <c r="A3" s="121" t="s">
        <v>37</v>
      </c>
      <c r="B3" s="82" t="s">
        <v>1078</v>
      </c>
      <c r="C3" s="122" t="s">
        <v>2179</v>
      </c>
      <c r="D3" s="208" t="s">
        <v>38</v>
      </c>
      <c r="E3" s="122" t="s">
        <v>1402</v>
      </c>
      <c r="F3" s="208" t="s">
        <v>2801</v>
      </c>
      <c r="G3" s="208">
        <v>1996</v>
      </c>
      <c r="H3" s="208"/>
      <c r="I3" s="208"/>
      <c r="J3" s="122" t="s">
        <v>3303</v>
      </c>
      <c r="K3" s="208"/>
      <c r="L3" s="209"/>
      <c r="N3" s="253"/>
      <c r="P3" s="253"/>
    </row>
    <row r="4" spans="1:16" s="272" customFormat="1">
      <c r="A4" s="121" t="s">
        <v>39</v>
      </c>
      <c r="B4" s="82" t="s">
        <v>1078</v>
      </c>
      <c r="C4" s="122" t="s">
        <v>2179</v>
      </c>
      <c r="D4" s="208" t="s">
        <v>38</v>
      </c>
      <c r="E4" s="122" t="s">
        <v>1402</v>
      </c>
      <c r="F4" s="208" t="s">
        <v>40</v>
      </c>
      <c r="G4" s="208">
        <v>1996</v>
      </c>
      <c r="H4" s="208"/>
      <c r="I4" s="208"/>
      <c r="J4" s="122" t="s">
        <v>3303</v>
      </c>
      <c r="K4" s="208"/>
      <c r="L4" s="209"/>
      <c r="N4" s="253"/>
      <c r="P4" s="253"/>
    </row>
    <row r="5" spans="1:16" s="272" customFormat="1">
      <c r="A5" s="121" t="s">
        <v>41</v>
      </c>
      <c r="B5" s="82" t="s">
        <v>1078</v>
      </c>
      <c r="C5" s="122" t="s">
        <v>2179</v>
      </c>
      <c r="D5" s="208" t="s">
        <v>38</v>
      </c>
      <c r="E5" s="122" t="s">
        <v>1402</v>
      </c>
      <c r="F5" s="208" t="s">
        <v>42</v>
      </c>
      <c r="G5" s="208">
        <v>1996</v>
      </c>
      <c r="H5" s="208"/>
      <c r="I5" s="208"/>
      <c r="J5" s="122" t="s">
        <v>3303</v>
      </c>
      <c r="K5" s="208"/>
      <c r="L5" s="209"/>
      <c r="N5" s="253"/>
      <c r="P5" s="253"/>
    </row>
    <row r="6" spans="1:16" s="272" customFormat="1">
      <c r="A6" s="121" t="s">
        <v>43</v>
      </c>
      <c r="B6" s="82" t="s">
        <v>1078</v>
      </c>
      <c r="C6" s="122" t="s">
        <v>2179</v>
      </c>
      <c r="D6" s="208" t="s">
        <v>38</v>
      </c>
      <c r="E6" s="122" t="s">
        <v>1402</v>
      </c>
      <c r="F6" s="208" t="s">
        <v>44</v>
      </c>
      <c r="G6" s="208">
        <v>1996</v>
      </c>
      <c r="H6" s="208"/>
      <c r="I6" s="208"/>
      <c r="J6" s="122" t="s">
        <v>3303</v>
      </c>
      <c r="K6" s="208"/>
      <c r="L6" s="209"/>
      <c r="N6" s="253"/>
      <c r="P6" s="253"/>
    </row>
    <row r="7" spans="1:16" s="272" customFormat="1">
      <c r="A7" s="121" t="s">
        <v>45</v>
      </c>
      <c r="B7" s="71" t="s">
        <v>1872</v>
      </c>
      <c r="C7" s="208" t="s">
        <v>47</v>
      </c>
      <c r="D7" s="208" t="s">
        <v>48</v>
      </c>
      <c r="E7" s="208" t="s">
        <v>2322</v>
      </c>
      <c r="F7" s="208">
        <v>17</v>
      </c>
      <c r="G7" s="208">
        <v>1996</v>
      </c>
      <c r="H7" s="208"/>
      <c r="I7" s="208">
        <v>1</v>
      </c>
      <c r="J7" s="146"/>
      <c r="K7" s="208" t="s">
        <v>49</v>
      </c>
      <c r="L7" s="209" t="s">
        <v>3418</v>
      </c>
      <c r="N7" s="253"/>
      <c r="P7" s="253"/>
    </row>
    <row r="8" spans="1:16" s="272" customFormat="1">
      <c r="A8" s="121" t="s">
        <v>50</v>
      </c>
      <c r="B8" s="71" t="s">
        <v>1872</v>
      </c>
      <c r="C8" s="208" t="s">
        <v>47</v>
      </c>
      <c r="D8" s="208" t="s">
        <v>48</v>
      </c>
      <c r="E8" s="208" t="s">
        <v>2326</v>
      </c>
      <c r="F8" s="208">
        <v>17</v>
      </c>
      <c r="G8" s="208">
        <v>1996</v>
      </c>
      <c r="H8" s="208"/>
      <c r="I8" s="208">
        <v>1</v>
      </c>
      <c r="J8" s="146"/>
      <c r="K8" s="208" t="s">
        <v>49</v>
      </c>
      <c r="L8" s="209" t="s">
        <v>3418</v>
      </c>
      <c r="N8" s="253"/>
      <c r="P8" s="253"/>
    </row>
    <row r="9" spans="1:16" s="272" customFormat="1">
      <c r="A9" s="397"/>
      <c r="B9" s="82" t="s">
        <v>2187</v>
      </c>
      <c r="C9" s="122" t="s">
        <v>2275</v>
      </c>
      <c r="D9" s="179" t="s">
        <v>1873</v>
      </c>
      <c r="E9" s="122" t="s">
        <v>2544</v>
      </c>
      <c r="F9" s="223"/>
      <c r="G9" s="223"/>
      <c r="H9" s="223"/>
      <c r="I9" s="223"/>
      <c r="J9" s="223"/>
      <c r="K9" s="223"/>
      <c r="L9" s="267"/>
      <c r="N9" s="253"/>
      <c r="P9" s="253"/>
    </row>
    <row r="10" spans="1:16" ht="13.5" thickBot="1">
      <c r="A10" s="124"/>
      <c r="B10" s="170"/>
      <c r="C10" s="125"/>
      <c r="D10" s="125"/>
      <c r="E10" s="170"/>
      <c r="F10" s="125"/>
      <c r="G10" s="125"/>
      <c r="H10" s="125"/>
      <c r="I10" s="125"/>
      <c r="J10" s="125"/>
      <c r="K10" s="125"/>
      <c r="L10" s="145"/>
    </row>
  </sheetData>
  <phoneticPr fontId="24" type="noConversion"/>
  <pageMargins left="0.7" right="0.7" top="1" bottom="0.75" header="0.3" footer="0.3"/>
  <pageSetup scale="89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M75"/>
  <sheetViews>
    <sheetView view="pageBreakPreview" zoomScale="75" zoomScaleNormal="85" workbookViewId="0">
      <selection activeCell="K111" sqref="K111"/>
    </sheetView>
  </sheetViews>
  <sheetFormatPr defaultColWidth="28.140625" defaultRowHeight="12.75"/>
  <cols>
    <col min="1" max="1" width="18" style="134" bestFit="1" customWidth="1"/>
    <col min="2" max="2" width="27" style="134" bestFit="1" customWidth="1"/>
    <col min="3" max="3" width="9.85546875" style="231" customWidth="1"/>
    <col min="4" max="4" width="21.5703125" style="134" customWidth="1"/>
    <col min="5" max="5" width="8" style="134" bestFit="1" customWidth="1"/>
    <col min="6" max="6" width="9.7109375" style="134" customWidth="1"/>
    <col min="7" max="7" width="10.140625" style="134" bestFit="1" customWidth="1"/>
    <col min="8" max="8" width="5" style="134" customWidth="1"/>
    <col min="9" max="9" width="3.5703125" style="134" bestFit="1" customWidth="1"/>
    <col min="10" max="10" width="8.7109375" style="134" bestFit="1" customWidth="1"/>
    <col min="11" max="11" width="5.85546875" style="134" bestFit="1" customWidth="1"/>
    <col min="12" max="12" width="7.140625" style="134" customWidth="1"/>
    <col min="13" max="13" width="9.140625" style="127" customWidth="1"/>
    <col min="14" max="254" width="9.140625" style="134" customWidth="1"/>
    <col min="255" max="255" width="17.42578125" style="134" customWidth="1"/>
    <col min="256" max="16384" width="28.140625" style="134"/>
  </cols>
  <sheetData>
    <row r="1" spans="1:12">
      <c r="A1" s="496" t="s">
        <v>1400</v>
      </c>
      <c r="B1" s="226" t="s">
        <v>2747</v>
      </c>
      <c r="C1" s="226" t="s">
        <v>2139</v>
      </c>
      <c r="D1" s="502"/>
      <c r="E1" s="226"/>
      <c r="F1" s="226" t="s">
        <v>2139</v>
      </c>
      <c r="G1" s="226" t="s">
        <v>2484</v>
      </c>
      <c r="H1" s="226"/>
      <c r="I1" s="226"/>
      <c r="J1" s="502"/>
      <c r="K1" s="226" t="s">
        <v>3186</v>
      </c>
      <c r="L1" s="294" t="s">
        <v>3186</v>
      </c>
    </row>
    <row r="2" spans="1:12" ht="13.5" thickBot="1">
      <c r="A2" s="499" t="s">
        <v>2148</v>
      </c>
      <c r="B2" s="500" t="s">
        <v>2178</v>
      </c>
      <c r="C2" s="500" t="s">
        <v>2175</v>
      </c>
      <c r="D2" s="500" t="s">
        <v>2147</v>
      </c>
      <c r="E2" s="500" t="s">
        <v>2480</v>
      </c>
      <c r="F2" s="500" t="s">
        <v>1401</v>
      </c>
      <c r="G2" s="500" t="s">
        <v>1521</v>
      </c>
      <c r="H2" s="500" t="s">
        <v>3189</v>
      </c>
      <c r="I2" s="500" t="s">
        <v>2313</v>
      </c>
      <c r="J2" s="500" t="s">
        <v>3190</v>
      </c>
      <c r="K2" s="500" t="s">
        <v>2283</v>
      </c>
      <c r="L2" s="501" t="s">
        <v>2178</v>
      </c>
    </row>
    <row r="3" spans="1:12">
      <c r="A3" s="503" t="s">
        <v>51</v>
      </c>
      <c r="B3" s="504" t="s">
        <v>1620</v>
      </c>
      <c r="C3" s="489" t="s">
        <v>2547</v>
      </c>
      <c r="D3" s="489" t="s">
        <v>56</v>
      </c>
      <c r="E3" s="489" t="s">
        <v>2544</v>
      </c>
      <c r="F3" s="489">
        <v>100</v>
      </c>
      <c r="G3" s="489">
        <v>2003</v>
      </c>
      <c r="H3" s="489">
        <v>5</v>
      </c>
      <c r="I3" s="489"/>
      <c r="J3" s="489" t="s">
        <v>3303</v>
      </c>
      <c r="K3" s="489"/>
      <c r="L3" s="498"/>
    </row>
    <row r="4" spans="1:12">
      <c r="A4" s="128" t="s">
        <v>55</v>
      </c>
      <c r="B4" s="82" t="s">
        <v>1620</v>
      </c>
      <c r="C4" s="122" t="s">
        <v>2547</v>
      </c>
      <c r="D4" s="122" t="s">
        <v>56</v>
      </c>
      <c r="E4" s="122" t="s">
        <v>2544</v>
      </c>
      <c r="F4" s="122">
        <v>101</v>
      </c>
      <c r="G4" s="122">
        <v>2003</v>
      </c>
      <c r="H4" s="122">
        <v>3</v>
      </c>
      <c r="I4" s="122"/>
      <c r="J4" s="122" t="s">
        <v>3303</v>
      </c>
      <c r="K4" s="122"/>
      <c r="L4" s="126"/>
    </row>
    <row r="5" spans="1:12">
      <c r="A5" s="128" t="s">
        <v>57</v>
      </c>
      <c r="B5" s="82" t="s">
        <v>1620</v>
      </c>
      <c r="C5" s="122" t="s">
        <v>2547</v>
      </c>
      <c r="D5" s="122" t="s">
        <v>53</v>
      </c>
      <c r="E5" s="122" t="s">
        <v>2544</v>
      </c>
      <c r="F5" s="122">
        <v>102</v>
      </c>
      <c r="G5" s="122">
        <v>2003</v>
      </c>
      <c r="H5" s="122">
        <v>3</v>
      </c>
      <c r="I5" s="122"/>
      <c r="J5" s="122" t="s">
        <v>3303</v>
      </c>
      <c r="K5" s="122"/>
      <c r="L5" s="126"/>
    </row>
    <row r="6" spans="1:12">
      <c r="A6" s="128" t="s">
        <v>58</v>
      </c>
      <c r="B6" s="82" t="s">
        <v>1620</v>
      </c>
      <c r="C6" s="122" t="s">
        <v>2547</v>
      </c>
      <c r="D6" s="122" t="s">
        <v>53</v>
      </c>
      <c r="E6" s="122" t="s">
        <v>2544</v>
      </c>
      <c r="F6" s="122">
        <v>103</v>
      </c>
      <c r="G6" s="122">
        <v>2003</v>
      </c>
      <c r="H6" s="122">
        <v>5</v>
      </c>
      <c r="I6" s="122"/>
      <c r="J6" s="122" t="s">
        <v>3303</v>
      </c>
      <c r="K6" s="122"/>
      <c r="L6" s="126"/>
    </row>
    <row r="7" spans="1:12">
      <c r="A7" s="128" t="s">
        <v>59</v>
      </c>
      <c r="B7" s="82" t="s">
        <v>1620</v>
      </c>
      <c r="C7" s="122" t="s">
        <v>2547</v>
      </c>
      <c r="D7" s="122" t="s">
        <v>53</v>
      </c>
      <c r="E7" s="122" t="s">
        <v>2544</v>
      </c>
      <c r="F7" s="122">
        <v>104</v>
      </c>
      <c r="G7" s="122">
        <v>2003</v>
      </c>
      <c r="H7" s="122">
        <v>5</v>
      </c>
      <c r="I7" s="122"/>
      <c r="J7" s="122" t="s">
        <v>3303</v>
      </c>
      <c r="K7" s="122"/>
      <c r="L7" s="126"/>
    </row>
    <row r="8" spans="1:12">
      <c r="A8" s="128" t="s">
        <v>60</v>
      </c>
      <c r="B8" s="82" t="s">
        <v>1620</v>
      </c>
      <c r="C8" s="122" t="s">
        <v>2547</v>
      </c>
      <c r="D8" s="122" t="s">
        <v>53</v>
      </c>
      <c r="E8" s="122" t="s">
        <v>2544</v>
      </c>
      <c r="F8" s="122">
        <v>105</v>
      </c>
      <c r="G8" s="122">
        <v>2003</v>
      </c>
      <c r="H8" s="122">
        <v>5</v>
      </c>
      <c r="I8" s="122"/>
      <c r="J8" s="122" t="s">
        <v>3303</v>
      </c>
      <c r="K8" s="122"/>
      <c r="L8" s="126"/>
    </row>
    <row r="9" spans="1:12">
      <c r="A9" s="128" t="s">
        <v>61</v>
      </c>
      <c r="B9" s="82" t="s">
        <v>1620</v>
      </c>
      <c r="C9" s="122" t="s">
        <v>2547</v>
      </c>
      <c r="D9" s="122" t="s">
        <v>53</v>
      </c>
      <c r="E9" s="122" t="s">
        <v>2544</v>
      </c>
      <c r="F9" s="122">
        <v>106</v>
      </c>
      <c r="G9" s="122">
        <v>2003</v>
      </c>
      <c r="H9" s="122">
        <v>5</v>
      </c>
      <c r="I9" s="122"/>
      <c r="J9" s="122" t="s">
        <v>3303</v>
      </c>
      <c r="K9" s="122"/>
      <c r="L9" s="126"/>
    </row>
    <row r="10" spans="1:12">
      <c r="A10" s="128" t="s">
        <v>62</v>
      </c>
      <c r="B10" s="82" t="s">
        <v>1620</v>
      </c>
      <c r="C10" s="122" t="s">
        <v>2547</v>
      </c>
      <c r="D10" s="122" t="s">
        <v>56</v>
      </c>
      <c r="E10" s="122" t="s">
        <v>2544</v>
      </c>
      <c r="F10" s="122">
        <v>107</v>
      </c>
      <c r="G10" s="122">
        <v>2003</v>
      </c>
      <c r="H10" s="122">
        <v>5</v>
      </c>
      <c r="I10" s="122"/>
      <c r="J10" s="122" t="s">
        <v>3303</v>
      </c>
      <c r="K10" s="122"/>
      <c r="L10" s="126"/>
    </row>
    <row r="11" spans="1:12">
      <c r="A11" s="128" t="s">
        <v>63</v>
      </c>
      <c r="B11" s="82" t="s">
        <v>1620</v>
      </c>
      <c r="C11" s="122" t="s">
        <v>2547</v>
      </c>
      <c r="D11" s="122" t="s">
        <v>56</v>
      </c>
      <c r="E11" s="122" t="s">
        <v>2544</v>
      </c>
      <c r="F11" s="122">
        <v>108</v>
      </c>
      <c r="G11" s="122">
        <v>2003</v>
      </c>
      <c r="H11" s="122">
        <v>3</v>
      </c>
      <c r="I11" s="122"/>
      <c r="J11" s="122" t="s">
        <v>3303</v>
      </c>
      <c r="K11" s="122"/>
      <c r="L11" s="126"/>
    </row>
    <row r="12" spans="1:12">
      <c r="A12" s="128" t="s">
        <v>64</v>
      </c>
      <c r="B12" s="82" t="s">
        <v>1620</v>
      </c>
      <c r="C12" s="122" t="s">
        <v>2547</v>
      </c>
      <c r="D12" s="122" t="s">
        <v>53</v>
      </c>
      <c r="E12" s="122" t="s">
        <v>2544</v>
      </c>
      <c r="F12" s="122">
        <v>109</v>
      </c>
      <c r="G12" s="122">
        <v>2003</v>
      </c>
      <c r="H12" s="122">
        <v>3</v>
      </c>
      <c r="I12" s="122"/>
      <c r="J12" s="122" t="s">
        <v>3303</v>
      </c>
      <c r="K12" s="122"/>
      <c r="L12" s="126"/>
    </row>
    <row r="13" spans="1:12">
      <c r="A13" s="128" t="s">
        <v>65</v>
      </c>
      <c r="B13" s="82" t="s">
        <v>1620</v>
      </c>
      <c r="C13" s="122" t="s">
        <v>2547</v>
      </c>
      <c r="D13" s="122" t="s">
        <v>53</v>
      </c>
      <c r="E13" s="122" t="s">
        <v>2544</v>
      </c>
      <c r="F13" s="122">
        <v>110</v>
      </c>
      <c r="G13" s="122">
        <v>2003</v>
      </c>
      <c r="H13" s="122">
        <v>5</v>
      </c>
      <c r="I13" s="122"/>
      <c r="J13" s="122" t="s">
        <v>3303</v>
      </c>
      <c r="K13" s="122"/>
      <c r="L13" s="126"/>
    </row>
    <row r="14" spans="1:12">
      <c r="A14" s="128" t="s">
        <v>66</v>
      </c>
      <c r="B14" s="82" t="s">
        <v>1620</v>
      </c>
      <c r="C14" s="122" t="s">
        <v>2547</v>
      </c>
      <c r="D14" s="122" t="s">
        <v>53</v>
      </c>
      <c r="E14" s="122" t="s">
        <v>2544</v>
      </c>
      <c r="F14" s="122">
        <v>111</v>
      </c>
      <c r="G14" s="122">
        <v>2003</v>
      </c>
      <c r="H14" s="122">
        <v>5</v>
      </c>
      <c r="I14" s="122"/>
      <c r="J14" s="122" t="s">
        <v>3303</v>
      </c>
      <c r="K14" s="122"/>
      <c r="L14" s="126"/>
    </row>
    <row r="15" spans="1:12">
      <c r="A15" s="128" t="s">
        <v>67</v>
      </c>
      <c r="B15" s="82" t="s">
        <v>1620</v>
      </c>
      <c r="C15" s="122" t="s">
        <v>2547</v>
      </c>
      <c r="D15" s="122" t="s">
        <v>53</v>
      </c>
      <c r="E15" s="122" t="s">
        <v>2544</v>
      </c>
      <c r="F15" s="122">
        <v>112</v>
      </c>
      <c r="G15" s="122">
        <v>2003</v>
      </c>
      <c r="H15" s="122">
        <v>5</v>
      </c>
      <c r="I15" s="122"/>
      <c r="J15" s="122" t="s">
        <v>3303</v>
      </c>
      <c r="K15" s="122"/>
      <c r="L15" s="126"/>
    </row>
    <row r="16" spans="1:12">
      <c r="A16" s="128" t="s">
        <v>68</v>
      </c>
      <c r="B16" s="82" t="s">
        <v>1620</v>
      </c>
      <c r="C16" s="122" t="s">
        <v>2547</v>
      </c>
      <c r="D16" s="122" t="s">
        <v>69</v>
      </c>
      <c r="E16" s="122" t="s">
        <v>2544</v>
      </c>
      <c r="F16" s="122">
        <v>113</v>
      </c>
      <c r="G16" s="122">
        <v>2003</v>
      </c>
      <c r="H16" s="122">
        <v>5</v>
      </c>
      <c r="I16" s="122"/>
      <c r="J16" s="122" t="s">
        <v>3303</v>
      </c>
      <c r="K16" s="122"/>
      <c r="L16" s="126"/>
    </row>
    <row r="17" spans="1:12">
      <c r="A17" s="128" t="s">
        <v>1954</v>
      </c>
      <c r="B17" s="82" t="s">
        <v>2184</v>
      </c>
      <c r="C17" s="122" t="s">
        <v>2547</v>
      </c>
      <c r="D17" s="122" t="s">
        <v>92</v>
      </c>
      <c r="E17" s="122" t="s">
        <v>2544</v>
      </c>
      <c r="F17" s="122">
        <v>114</v>
      </c>
      <c r="G17" s="122">
        <v>2003</v>
      </c>
      <c r="H17" s="122">
        <v>4</v>
      </c>
      <c r="I17" s="122"/>
      <c r="J17" s="122" t="s">
        <v>3303</v>
      </c>
      <c r="K17" s="122"/>
      <c r="L17" s="126"/>
    </row>
    <row r="18" spans="1:12">
      <c r="A18" s="128" t="s">
        <v>70</v>
      </c>
      <c r="B18" s="82" t="s">
        <v>1620</v>
      </c>
      <c r="C18" s="122" t="s">
        <v>2547</v>
      </c>
      <c r="D18" s="122" t="s">
        <v>56</v>
      </c>
      <c r="E18" s="122" t="s">
        <v>2544</v>
      </c>
      <c r="F18" s="122">
        <v>115</v>
      </c>
      <c r="G18" s="122">
        <v>2003</v>
      </c>
      <c r="H18" s="122">
        <v>5</v>
      </c>
      <c r="I18" s="122"/>
      <c r="J18" s="122" t="s">
        <v>3303</v>
      </c>
      <c r="K18" s="122"/>
      <c r="L18" s="126"/>
    </row>
    <row r="19" spans="1:12">
      <c r="A19" s="128" t="s">
        <v>71</v>
      </c>
      <c r="B19" s="82" t="s">
        <v>1620</v>
      </c>
      <c r="C19" s="122" t="s">
        <v>2547</v>
      </c>
      <c r="D19" s="122" t="s">
        <v>73</v>
      </c>
      <c r="E19" s="122" t="s">
        <v>2544</v>
      </c>
      <c r="F19" s="122">
        <v>116</v>
      </c>
      <c r="G19" s="122">
        <v>2003</v>
      </c>
      <c r="H19" s="122">
        <v>3</v>
      </c>
      <c r="I19" s="122"/>
      <c r="J19" s="122" t="s">
        <v>3303</v>
      </c>
      <c r="K19" s="122"/>
      <c r="L19" s="126"/>
    </row>
    <row r="20" spans="1:12">
      <c r="A20" s="128" t="s">
        <v>72</v>
      </c>
      <c r="B20" s="82" t="s">
        <v>1620</v>
      </c>
      <c r="C20" s="122" t="s">
        <v>2547</v>
      </c>
      <c r="D20" s="122" t="s">
        <v>73</v>
      </c>
      <c r="E20" s="122" t="s">
        <v>2544</v>
      </c>
      <c r="F20" s="122">
        <v>117</v>
      </c>
      <c r="G20" s="122">
        <v>2003</v>
      </c>
      <c r="H20" s="122">
        <v>5</v>
      </c>
      <c r="I20" s="122"/>
      <c r="J20" s="122" t="s">
        <v>3303</v>
      </c>
      <c r="K20" s="122"/>
      <c r="L20" s="126"/>
    </row>
    <row r="21" spans="1:12">
      <c r="A21" s="128" t="s">
        <v>74</v>
      </c>
      <c r="B21" s="82" t="s">
        <v>1620</v>
      </c>
      <c r="C21" s="122" t="s">
        <v>2547</v>
      </c>
      <c r="D21" s="122" t="s">
        <v>53</v>
      </c>
      <c r="E21" s="122" t="s">
        <v>2544</v>
      </c>
      <c r="F21" s="122">
        <v>118</v>
      </c>
      <c r="G21" s="122">
        <v>2003</v>
      </c>
      <c r="H21" s="122">
        <v>5</v>
      </c>
      <c r="I21" s="122"/>
      <c r="J21" s="122" t="s">
        <v>3303</v>
      </c>
      <c r="K21" s="122"/>
      <c r="L21" s="126"/>
    </row>
    <row r="22" spans="1:12">
      <c r="A22" s="128" t="s">
        <v>75</v>
      </c>
      <c r="B22" s="82" t="s">
        <v>1620</v>
      </c>
      <c r="C22" s="122" t="s">
        <v>2547</v>
      </c>
      <c r="D22" s="122" t="s">
        <v>77</v>
      </c>
      <c r="E22" s="122" t="s">
        <v>2544</v>
      </c>
      <c r="F22" s="122">
        <v>119</v>
      </c>
      <c r="G22" s="122">
        <v>2003</v>
      </c>
      <c r="H22" s="122">
        <v>5</v>
      </c>
      <c r="I22" s="122"/>
      <c r="J22" s="122" t="s">
        <v>3303</v>
      </c>
      <c r="K22" s="122"/>
      <c r="L22" s="126"/>
    </row>
    <row r="23" spans="1:12">
      <c r="A23" s="128" t="s">
        <v>76</v>
      </c>
      <c r="B23" s="82" t="s">
        <v>1620</v>
      </c>
      <c r="C23" s="122" t="s">
        <v>2547</v>
      </c>
      <c r="D23" s="122" t="s">
        <v>53</v>
      </c>
      <c r="E23" s="122" t="s">
        <v>2544</v>
      </c>
      <c r="F23" s="122">
        <v>120</v>
      </c>
      <c r="G23" s="122">
        <v>2003</v>
      </c>
      <c r="H23" s="122">
        <v>3</v>
      </c>
      <c r="I23" s="122"/>
      <c r="J23" s="122" t="s">
        <v>3303</v>
      </c>
      <c r="K23" s="122"/>
      <c r="L23" s="126"/>
    </row>
    <row r="24" spans="1:12">
      <c r="A24" s="128" t="s">
        <v>78</v>
      </c>
      <c r="B24" s="82" t="s">
        <v>1620</v>
      </c>
      <c r="C24" s="122" t="s">
        <v>2547</v>
      </c>
      <c r="D24" s="122" t="s">
        <v>53</v>
      </c>
      <c r="E24" s="122" t="s">
        <v>2544</v>
      </c>
      <c r="F24" s="122">
        <v>200</v>
      </c>
      <c r="G24" s="122">
        <v>2003</v>
      </c>
      <c r="H24" s="122">
        <v>5</v>
      </c>
      <c r="I24" s="277"/>
      <c r="J24" s="122" t="s">
        <v>3303</v>
      </c>
      <c r="K24" s="122"/>
      <c r="L24" s="126"/>
    </row>
    <row r="25" spans="1:12">
      <c r="A25" s="128" t="s">
        <v>79</v>
      </c>
      <c r="B25" s="82" t="s">
        <v>1620</v>
      </c>
      <c r="C25" s="122" t="s">
        <v>2547</v>
      </c>
      <c r="D25" s="122" t="s">
        <v>53</v>
      </c>
      <c r="E25" s="122" t="s">
        <v>2544</v>
      </c>
      <c r="F25" s="122">
        <v>201</v>
      </c>
      <c r="G25" s="122">
        <v>2003</v>
      </c>
      <c r="H25" s="122">
        <v>5</v>
      </c>
      <c r="I25" s="122"/>
      <c r="J25" s="122" t="s">
        <v>3303</v>
      </c>
      <c r="K25" s="122"/>
      <c r="L25" s="126"/>
    </row>
    <row r="26" spans="1:12">
      <c r="A26" s="128" t="s">
        <v>80</v>
      </c>
      <c r="B26" s="82" t="s">
        <v>1620</v>
      </c>
      <c r="C26" s="122" t="s">
        <v>2547</v>
      </c>
      <c r="D26" s="122" t="s">
        <v>53</v>
      </c>
      <c r="E26" s="122" t="s">
        <v>2544</v>
      </c>
      <c r="F26" s="122">
        <v>202</v>
      </c>
      <c r="G26" s="122">
        <v>2003</v>
      </c>
      <c r="H26" s="122">
        <v>5</v>
      </c>
      <c r="I26" s="122"/>
      <c r="J26" s="122" t="s">
        <v>3303</v>
      </c>
      <c r="K26" s="122"/>
      <c r="L26" s="126"/>
    </row>
    <row r="27" spans="1:12">
      <c r="A27" s="128" t="s">
        <v>81</v>
      </c>
      <c r="B27" s="82" t="s">
        <v>1620</v>
      </c>
      <c r="C27" s="122" t="s">
        <v>2547</v>
      </c>
      <c r="D27" s="122" t="s">
        <v>53</v>
      </c>
      <c r="E27" s="122" t="s">
        <v>2544</v>
      </c>
      <c r="F27" s="122">
        <v>203</v>
      </c>
      <c r="G27" s="122">
        <v>2003</v>
      </c>
      <c r="H27" s="122">
        <v>5</v>
      </c>
      <c r="I27" s="122"/>
      <c r="J27" s="122" t="s">
        <v>3303</v>
      </c>
      <c r="K27" s="122"/>
      <c r="L27" s="126"/>
    </row>
    <row r="28" spans="1:12">
      <c r="A28" s="128" t="s">
        <v>82</v>
      </c>
      <c r="B28" s="82" t="s">
        <v>1620</v>
      </c>
      <c r="C28" s="122" t="s">
        <v>2547</v>
      </c>
      <c r="D28" s="122" t="s">
        <v>73</v>
      </c>
      <c r="E28" s="122" t="s">
        <v>2544</v>
      </c>
      <c r="F28" s="122">
        <v>204</v>
      </c>
      <c r="G28" s="122">
        <v>2003</v>
      </c>
      <c r="H28" s="122">
        <v>3</v>
      </c>
      <c r="I28" s="122"/>
      <c r="J28" s="122" t="s">
        <v>3303</v>
      </c>
      <c r="K28" s="122"/>
      <c r="L28" s="126"/>
    </row>
    <row r="29" spans="1:12">
      <c r="A29" s="128" t="s">
        <v>83</v>
      </c>
      <c r="B29" s="82" t="s">
        <v>1620</v>
      </c>
      <c r="C29" s="122" t="s">
        <v>2547</v>
      </c>
      <c r="D29" s="122" t="s">
        <v>73</v>
      </c>
      <c r="E29" s="122" t="s">
        <v>2544</v>
      </c>
      <c r="F29" s="122">
        <v>205</v>
      </c>
      <c r="G29" s="122">
        <v>2003</v>
      </c>
      <c r="H29" s="122">
        <v>4</v>
      </c>
      <c r="I29" s="122"/>
      <c r="J29" s="122" t="s">
        <v>3303</v>
      </c>
      <c r="K29" s="122"/>
      <c r="L29" s="126"/>
    </row>
    <row r="30" spans="1:12">
      <c r="A30" s="128" t="s">
        <v>84</v>
      </c>
      <c r="B30" s="82" t="s">
        <v>1620</v>
      </c>
      <c r="C30" s="122" t="s">
        <v>2547</v>
      </c>
      <c r="D30" s="122" t="s">
        <v>73</v>
      </c>
      <c r="E30" s="122" t="s">
        <v>2544</v>
      </c>
      <c r="F30" s="122">
        <v>206</v>
      </c>
      <c r="G30" s="122">
        <v>2003</v>
      </c>
      <c r="H30" s="122">
        <v>4</v>
      </c>
      <c r="I30" s="122"/>
      <c r="J30" s="122" t="s">
        <v>3303</v>
      </c>
      <c r="K30" s="122"/>
      <c r="L30" s="126"/>
    </row>
    <row r="31" spans="1:12">
      <c r="A31" s="128" t="s">
        <v>85</v>
      </c>
      <c r="B31" s="82" t="s">
        <v>1620</v>
      </c>
      <c r="C31" s="122" t="s">
        <v>2547</v>
      </c>
      <c r="D31" s="122" t="s">
        <v>73</v>
      </c>
      <c r="E31" s="122" t="s">
        <v>2544</v>
      </c>
      <c r="F31" s="122">
        <v>207</v>
      </c>
      <c r="G31" s="122">
        <v>2003</v>
      </c>
      <c r="H31" s="122">
        <v>5</v>
      </c>
      <c r="I31" s="122"/>
      <c r="J31" s="122" t="s">
        <v>3303</v>
      </c>
      <c r="K31" s="122"/>
      <c r="L31" s="126"/>
    </row>
    <row r="32" spans="1:12">
      <c r="A32" s="128" t="s">
        <v>86</v>
      </c>
      <c r="B32" s="82" t="s">
        <v>1620</v>
      </c>
      <c r="C32" s="122" t="s">
        <v>2547</v>
      </c>
      <c r="D32" s="122" t="s">
        <v>73</v>
      </c>
      <c r="E32" s="122" t="s">
        <v>2544</v>
      </c>
      <c r="F32" s="122">
        <v>208</v>
      </c>
      <c r="G32" s="122">
        <v>2003</v>
      </c>
      <c r="H32" s="122">
        <v>3</v>
      </c>
      <c r="I32" s="122"/>
      <c r="J32" s="122" t="s">
        <v>3303</v>
      </c>
      <c r="K32" s="122"/>
      <c r="L32" s="126"/>
    </row>
    <row r="33" spans="1:12">
      <c r="A33" s="128" t="s">
        <v>87</v>
      </c>
      <c r="B33" s="82" t="s">
        <v>1620</v>
      </c>
      <c r="C33" s="122" t="s">
        <v>2547</v>
      </c>
      <c r="D33" s="122" t="s">
        <v>73</v>
      </c>
      <c r="E33" s="122" t="s">
        <v>2544</v>
      </c>
      <c r="F33" s="122">
        <v>209</v>
      </c>
      <c r="G33" s="122">
        <v>2003</v>
      </c>
      <c r="H33" s="122">
        <v>5</v>
      </c>
      <c r="I33" s="122"/>
      <c r="J33" s="122" t="s">
        <v>3303</v>
      </c>
      <c r="K33" s="122"/>
      <c r="L33" s="126"/>
    </row>
    <row r="34" spans="1:12">
      <c r="A34" s="128" t="s">
        <v>88</v>
      </c>
      <c r="B34" s="82" t="s">
        <v>1620</v>
      </c>
      <c r="C34" s="122" t="s">
        <v>2547</v>
      </c>
      <c r="D34" s="122" t="s">
        <v>73</v>
      </c>
      <c r="E34" s="122" t="s">
        <v>2544</v>
      </c>
      <c r="F34" s="122">
        <v>210</v>
      </c>
      <c r="G34" s="122">
        <v>2003</v>
      </c>
      <c r="H34" s="122">
        <v>5</v>
      </c>
      <c r="I34" s="122"/>
      <c r="J34" s="122" t="s">
        <v>3303</v>
      </c>
      <c r="K34" s="122"/>
      <c r="L34" s="126"/>
    </row>
    <row r="35" spans="1:12">
      <c r="A35" s="128" t="s">
        <v>89</v>
      </c>
      <c r="B35" s="82" t="s">
        <v>1620</v>
      </c>
      <c r="C35" s="122" t="s">
        <v>2547</v>
      </c>
      <c r="D35" s="122" t="s">
        <v>73</v>
      </c>
      <c r="E35" s="122" t="s">
        <v>2544</v>
      </c>
      <c r="F35" s="122">
        <v>211</v>
      </c>
      <c r="G35" s="122">
        <v>2003</v>
      </c>
      <c r="H35" s="122">
        <v>5</v>
      </c>
      <c r="I35" s="122"/>
      <c r="J35" s="122" t="s">
        <v>3303</v>
      </c>
      <c r="K35" s="122"/>
      <c r="L35" s="126"/>
    </row>
    <row r="36" spans="1:12">
      <c r="A36" s="128" t="s">
        <v>90</v>
      </c>
      <c r="B36" s="82" t="s">
        <v>1620</v>
      </c>
      <c r="C36" s="122" t="s">
        <v>2547</v>
      </c>
      <c r="D36" s="122" t="s">
        <v>95</v>
      </c>
      <c r="E36" s="122" t="s">
        <v>2544</v>
      </c>
      <c r="F36" s="122">
        <v>212</v>
      </c>
      <c r="G36" s="122">
        <v>2003</v>
      </c>
      <c r="H36" s="122">
        <v>3</v>
      </c>
      <c r="I36" s="122"/>
      <c r="J36" s="122" t="s">
        <v>3303</v>
      </c>
      <c r="K36" s="122"/>
      <c r="L36" s="126"/>
    </row>
    <row r="37" spans="1:12">
      <c r="A37" s="128" t="s">
        <v>94</v>
      </c>
      <c r="B37" s="82" t="s">
        <v>1620</v>
      </c>
      <c r="C37" s="122" t="s">
        <v>2547</v>
      </c>
      <c r="D37" s="122" t="s">
        <v>97</v>
      </c>
      <c r="E37" s="122" t="s">
        <v>2544</v>
      </c>
      <c r="F37" s="122">
        <v>213</v>
      </c>
      <c r="G37" s="122">
        <v>2003</v>
      </c>
      <c r="H37" s="122">
        <v>5</v>
      </c>
      <c r="I37" s="163"/>
      <c r="J37" s="122" t="s">
        <v>3303</v>
      </c>
      <c r="K37" s="163"/>
      <c r="L37" s="263"/>
    </row>
    <row r="38" spans="1:12">
      <c r="A38" s="128" t="s">
        <v>96</v>
      </c>
      <c r="B38" s="82" t="s">
        <v>1620</v>
      </c>
      <c r="C38" s="122" t="s">
        <v>2547</v>
      </c>
      <c r="D38" s="122" t="s">
        <v>97</v>
      </c>
      <c r="E38" s="122" t="s">
        <v>2544</v>
      </c>
      <c r="F38" s="122">
        <v>214</v>
      </c>
      <c r="G38" s="122">
        <v>2003</v>
      </c>
      <c r="H38" s="122">
        <v>3</v>
      </c>
      <c r="I38" s="163"/>
      <c r="J38" s="122" t="s">
        <v>3303</v>
      </c>
      <c r="K38" s="163"/>
      <c r="L38" s="263"/>
    </row>
    <row r="39" spans="1:12">
      <c r="A39" s="128" t="s">
        <v>98</v>
      </c>
      <c r="B39" s="82" t="s">
        <v>1620</v>
      </c>
      <c r="C39" s="122" t="s">
        <v>2547</v>
      </c>
      <c r="D39" s="122" t="s">
        <v>53</v>
      </c>
      <c r="E39" s="122" t="s">
        <v>2544</v>
      </c>
      <c r="F39" s="122">
        <v>215</v>
      </c>
      <c r="G39" s="122">
        <v>2003</v>
      </c>
      <c r="H39" s="122">
        <v>3</v>
      </c>
      <c r="I39" s="163"/>
      <c r="J39" s="122" t="s">
        <v>3303</v>
      </c>
      <c r="K39" s="163"/>
      <c r="L39" s="263"/>
    </row>
    <row r="40" spans="1:12">
      <c r="A40" s="128" t="s">
        <v>99</v>
      </c>
      <c r="B40" s="82" t="s">
        <v>1620</v>
      </c>
      <c r="C40" s="122" t="s">
        <v>2547</v>
      </c>
      <c r="D40" s="122" t="s">
        <v>97</v>
      </c>
      <c r="E40" s="122" t="s">
        <v>2544</v>
      </c>
      <c r="F40" s="122">
        <v>216</v>
      </c>
      <c r="G40" s="122">
        <v>2003</v>
      </c>
      <c r="H40" s="122">
        <v>5</v>
      </c>
      <c r="I40" s="163"/>
      <c r="J40" s="122" t="s">
        <v>3303</v>
      </c>
      <c r="K40" s="163"/>
      <c r="L40" s="263"/>
    </row>
    <row r="41" spans="1:12">
      <c r="A41" s="128" t="s">
        <v>100</v>
      </c>
      <c r="B41" s="82" t="s">
        <v>1620</v>
      </c>
      <c r="C41" s="122" t="s">
        <v>2547</v>
      </c>
      <c r="D41" s="122" t="s">
        <v>97</v>
      </c>
      <c r="E41" s="122" t="s">
        <v>2544</v>
      </c>
      <c r="F41" s="122">
        <v>217</v>
      </c>
      <c r="G41" s="122">
        <v>2003</v>
      </c>
      <c r="H41" s="122">
        <v>3</v>
      </c>
      <c r="I41" s="163"/>
      <c r="J41" s="122" t="s">
        <v>3303</v>
      </c>
      <c r="K41" s="163"/>
      <c r="L41" s="263"/>
    </row>
    <row r="42" spans="1:12">
      <c r="A42" s="128" t="s">
        <v>101</v>
      </c>
      <c r="B42" s="82" t="s">
        <v>1620</v>
      </c>
      <c r="C42" s="122" t="s">
        <v>2547</v>
      </c>
      <c r="D42" s="122" t="s">
        <v>103</v>
      </c>
      <c r="E42" s="122" t="s">
        <v>2544</v>
      </c>
      <c r="F42" s="122">
        <v>218</v>
      </c>
      <c r="G42" s="122">
        <v>2003</v>
      </c>
      <c r="H42" s="122">
        <v>3</v>
      </c>
      <c r="I42" s="163"/>
      <c r="J42" s="122" t="s">
        <v>3303</v>
      </c>
      <c r="K42" s="163"/>
      <c r="L42" s="263"/>
    </row>
    <row r="43" spans="1:12">
      <c r="A43" s="128" t="s">
        <v>102</v>
      </c>
      <c r="B43" s="82" t="s">
        <v>1620</v>
      </c>
      <c r="C43" s="122" t="s">
        <v>2547</v>
      </c>
      <c r="D43" s="122" t="s">
        <v>53</v>
      </c>
      <c r="E43" s="122" t="s">
        <v>2544</v>
      </c>
      <c r="F43" s="122">
        <v>219</v>
      </c>
      <c r="G43" s="122">
        <v>2003</v>
      </c>
      <c r="H43" s="122">
        <v>5</v>
      </c>
      <c r="I43" s="163"/>
      <c r="J43" s="122" t="s">
        <v>3303</v>
      </c>
      <c r="K43" s="163"/>
      <c r="L43" s="263"/>
    </row>
    <row r="44" spans="1:12">
      <c r="A44" s="128" t="s">
        <v>104</v>
      </c>
      <c r="B44" s="82" t="s">
        <v>1620</v>
      </c>
      <c r="C44" s="122" t="s">
        <v>2547</v>
      </c>
      <c r="D44" s="122" t="s">
        <v>97</v>
      </c>
      <c r="E44" s="122" t="s">
        <v>2544</v>
      </c>
      <c r="F44" s="122">
        <v>220</v>
      </c>
      <c r="G44" s="122">
        <v>2003</v>
      </c>
      <c r="H44" s="122">
        <v>5</v>
      </c>
      <c r="I44" s="163"/>
      <c r="J44" s="122" t="s">
        <v>3303</v>
      </c>
      <c r="K44" s="163"/>
      <c r="L44" s="263"/>
    </row>
    <row r="45" spans="1:12">
      <c r="A45" s="128" t="s">
        <v>105</v>
      </c>
      <c r="B45" s="82" t="s">
        <v>1620</v>
      </c>
      <c r="C45" s="122" t="s">
        <v>2547</v>
      </c>
      <c r="D45" s="122" t="s">
        <v>97</v>
      </c>
      <c r="E45" s="122" t="s">
        <v>2544</v>
      </c>
      <c r="F45" s="122">
        <v>221</v>
      </c>
      <c r="G45" s="122">
        <v>2003</v>
      </c>
      <c r="H45" s="122">
        <v>3</v>
      </c>
      <c r="I45" s="163"/>
      <c r="J45" s="122" t="s">
        <v>3303</v>
      </c>
      <c r="K45" s="163"/>
      <c r="L45" s="263"/>
    </row>
    <row r="46" spans="1:12">
      <c r="A46" s="128" t="s">
        <v>106</v>
      </c>
      <c r="B46" s="82" t="s">
        <v>1620</v>
      </c>
      <c r="C46" s="122" t="s">
        <v>2179</v>
      </c>
      <c r="D46" s="122" t="s">
        <v>97</v>
      </c>
      <c r="E46" s="122" t="s">
        <v>2544</v>
      </c>
      <c r="F46" s="122">
        <v>222</v>
      </c>
      <c r="G46" s="122">
        <v>2003</v>
      </c>
      <c r="H46" s="122">
        <v>2.5</v>
      </c>
      <c r="I46" s="163"/>
      <c r="J46" s="122" t="s">
        <v>3303</v>
      </c>
      <c r="K46" s="163"/>
      <c r="L46" s="263"/>
    </row>
    <row r="47" spans="1:12">
      <c r="A47" s="128" t="s">
        <v>91</v>
      </c>
      <c r="B47" s="82" t="s">
        <v>2184</v>
      </c>
      <c r="C47" s="122" t="s">
        <v>2547</v>
      </c>
      <c r="D47" s="122" t="s">
        <v>92</v>
      </c>
      <c r="E47" s="122" t="s">
        <v>2544</v>
      </c>
      <c r="F47" s="129">
        <v>121</v>
      </c>
      <c r="G47" s="129"/>
      <c r="H47" s="122"/>
      <c r="I47" s="122"/>
      <c r="J47" s="122" t="s">
        <v>0</v>
      </c>
      <c r="K47" s="122"/>
      <c r="L47" s="126"/>
    </row>
    <row r="48" spans="1:12">
      <c r="A48" s="128" t="s">
        <v>1955</v>
      </c>
      <c r="B48" s="82" t="s">
        <v>2184</v>
      </c>
      <c r="C48" s="122" t="s">
        <v>2547</v>
      </c>
      <c r="D48" s="122" t="s">
        <v>92</v>
      </c>
      <c r="E48" s="122" t="s">
        <v>2544</v>
      </c>
      <c r="F48" s="129">
        <v>223</v>
      </c>
      <c r="G48" s="129"/>
      <c r="H48" s="122"/>
      <c r="I48" s="122"/>
      <c r="J48" s="122"/>
      <c r="K48" s="122"/>
      <c r="L48" s="126"/>
    </row>
    <row r="49" spans="1:12">
      <c r="A49" s="128" t="s">
        <v>1956</v>
      </c>
      <c r="B49" s="82" t="s">
        <v>1957</v>
      </c>
      <c r="C49" s="122" t="s">
        <v>3338</v>
      </c>
      <c r="D49" s="122" t="s">
        <v>1958</v>
      </c>
      <c r="E49" s="122" t="s">
        <v>2544</v>
      </c>
      <c r="F49" s="122" t="s">
        <v>93</v>
      </c>
      <c r="G49" s="122"/>
      <c r="H49" s="163"/>
      <c r="I49" s="163"/>
      <c r="J49" s="122"/>
      <c r="K49" s="163"/>
      <c r="L49" s="263"/>
    </row>
    <row r="50" spans="1:12">
      <c r="A50" s="128"/>
      <c r="B50" s="82" t="s">
        <v>2187</v>
      </c>
      <c r="C50" s="122"/>
      <c r="D50" s="122"/>
      <c r="E50" s="122" t="s">
        <v>2544</v>
      </c>
      <c r="F50" s="122" t="s">
        <v>2274</v>
      </c>
      <c r="G50" s="122">
        <v>1988</v>
      </c>
      <c r="H50" s="163"/>
      <c r="I50" s="163"/>
      <c r="J50" s="122" t="s">
        <v>3303</v>
      </c>
      <c r="K50" s="163"/>
      <c r="L50" s="263"/>
    </row>
    <row r="51" spans="1:12">
      <c r="A51" s="128"/>
      <c r="B51" s="82" t="s">
        <v>2187</v>
      </c>
      <c r="C51" s="122"/>
      <c r="D51" s="122"/>
      <c r="E51" s="122" t="s">
        <v>2544</v>
      </c>
      <c r="F51" s="122" t="s">
        <v>108</v>
      </c>
      <c r="G51" s="122">
        <v>1999</v>
      </c>
      <c r="H51" s="163"/>
      <c r="I51" s="163"/>
      <c r="J51" s="122" t="s">
        <v>3303</v>
      </c>
      <c r="K51" s="163"/>
      <c r="L51" s="263" t="s">
        <v>109</v>
      </c>
    </row>
    <row r="52" spans="1:12">
      <c r="A52" s="278"/>
      <c r="B52" s="82" t="s">
        <v>2187</v>
      </c>
      <c r="C52" s="122"/>
      <c r="D52" s="122"/>
      <c r="E52" s="122" t="s">
        <v>2544</v>
      </c>
      <c r="F52" s="122" t="s">
        <v>2280</v>
      </c>
      <c r="G52" s="122">
        <v>1988</v>
      </c>
      <c r="H52" s="163"/>
      <c r="I52" s="163"/>
      <c r="J52" s="122" t="s">
        <v>3303</v>
      </c>
      <c r="K52" s="163"/>
      <c r="L52" s="263"/>
    </row>
    <row r="53" spans="1:12">
      <c r="A53" s="278"/>
      <c r="B53" s="82" t="s">
        <v>2187</v>
      </c>
      <c r="C53" s="122"/>
      <c r="D53" s="122"/>
      <c r="E53" s="122" t="s">
        <v>2544</v>
      </c>
      <c r="F53" s="122" t="s">
        <v>110</v>
      </c>
      <c r="G53" s="122">
        <v>1999</v>
      </c>
      <c r="H53" s="163"/>
      <c r="I53" s="163"/>
      <c r="J53" s="122" t="s">
        <v>3303</v>
      </c>
      <c r="K53" s="163"/>
      <c r="L53" s="263" t="s">
        <v>109</v>
      </c>
    </row>
    <row r="54" spans="1:12" ht="13.5" thickBot="1">
      <c r="A54" s="279"/>
      <c r="B54" s="83" t="s">
        <v>2187</v>
      </c>
      <c r="C54" s="170"/>
      <c r="D54" s="170"/>
      <c r="E54" s="170" t="s">
        <v>2544</v>
      </c>
      <c r="F54" s="170" t="s">
        <v>3208</v>
      </c>
      <c r="G54" s="170">
        <v>1999</v>
      </c>
      <c r="H54" s="280"/>
      <c r="I54" s="280"/>
      <c r="J54" s="170" t="s">
        <v>3303</v>
      </c>
      <c r="K54" s="280"/>
      <c r="L54" s="281"/>
    </row>
    <row r="55" spans="1:12" s="140" customFormat="1">
      <c r="B55" s="229"/>
      <c r="C55" s="229"/>
      <c r="D55" s="229"/>
      <c r="E55" s="229"/>
      <c r="F55" s="229"/>
      <c r="G55" s="229"/>
    </row>
    <row r="56" spans="1:12" s="140" customFormat="1">
      <c r="B56" s="229"/>
      <c r="C56" s="229"/>
      <c r="D56" s="229"/>
      <c r="E56" s="229"/>
      <c r="F56" s="229"/>
      <c r="G56" s="229"/>
    </row>
    <row r="57" spans="1:12" s="140" customFormat="1">
      <c r="B57" s="229"/>
      <c r="C57" s="229"/>
      <c r="D57" s="229"/>
      <c r="E57" s="229"/>
      <c r="F57" s="229"/>
      <c r="G57" s="229"/>
    </row>
    <row r="58" spans="1:12" s="140" customFormat="1">
      <c r="B58" s="229"/>
      <c r="C58" s="229"/>
      <c r="D58" s="229"/>
      <c r="E58" s="229"/>
      <c r="F58" s="229"/>
      <c r="G58" s="229"/>
    </row>
    <row r="59" spans="1:12" s="140" customFormat="1">
      <c r="B59" s="229"/>
      <c r="C59" s="229"/>
      <c r="D59" s="229"/>
      <c r="E59" s="229"/>
      <c r="F59" s="229"/>
      <c r="G59" s="229"/>
    </row>
    <row r="60" spans="1:12" s="140" customFormat="1">
      <c r="B60" s="229"/>
      <c r="C60" s="229"/>
      <c r="D60" s="229"/>
      <c r="E60" s="229"/>
      <c r="F60" s="229"/>
      <c r="G60" s="229"/>
    </row>
    <row r="61" spans="1:12" s="140" customFormat="1">
      <c r="B61" s="229"/>
      <c r="C61" s="229"/>
      <c r="D61" s="229"/>
      <c r="E61" s="229"/>
      <c r="F61" s="229"/>
      <c r="G61" s="229"/>
    </row>
    <row r="62" spans="1:12" s="140" customFormat="1">
      <c r="B62" s="229"/>
      <c r="C62" s="229"/>
      <c r="D62" s="229"/>
      <c r="E62" s="229"/>
      <c r="F62" s="229"/>
      <c r="G62" s="229"/>
    </row>
    <row r="63" spans="1:12" s="140" customFormat="1">
      <c r="B63" s="229"/>
      <c r="C63" s="229"/>
      <c r="D63" s="229"/>
      <c r="E63" s="229"/>
      <c r="F63" s="229"/>
      <c r="G63" s="229"/>
    </row>
    <row r="64" spans="1:12" s="140" customFormat="1">
      <c r="B64" s="229"/>
      <c r="C64" s="229"/>
      <c r="D64" s="229"/>
      <c r="E64" s="229"/>
      <c r="F64" s="229"/>
      <c r="G64" s="229"/>
    </row>
    <row r="65" spans="2:7" s="140" customFormat="1">
      <c r="B65" s="229"/>
      <c r="C65" s="229"/>
      <c r="D65" s="229"/>
      <c r="E65" s="229"/>
      <c r="F65" s="229"/>
      <c r="G65" s="229"/>
    </row>
    <row r="66" spans="2:7" s="140" customFormat="1">
      <c r="B66" s="229"/>
      <c r="C66" s="229"/>
      <c r="D66" s="229"/>
      <c r="E66" s="229"/>
      <c r="F66" s="229"/>
      <c r="G66" s="229"/>
    </row>
    <row r="67" spans="2:7" s="140" customFormat="1">
      <c r="B67" s="229"/>
      <c r="C67" s="229"/>
      <c r="D67" s="229"/>
      <c r="E67" s="229"/>
      <c r="F67" s="229"/>
      <c r="G67" s="229"/>
    </row>
    <row r="68" spans="2:7" s="140" customFormat="1">
      <c r="B68" s="229"/>
      <c r="C68" s="229"/>
      <c r="D68" s="229"/>
      <c r="E68" s="229"/>
      <c r="F68" s="229"/>
      <c r="G68" s="229"/>
    </row>
    <row r="69" spans="2:7" s="140" customFormat="1">
      <c r="B69" s="229"/>
      <c r="C69" s="229"/>
      <c r="D69" s="229"/>
      <c r="E69" s="229"/>
      <c r="F69" s="229"/>
      <c r="G69" s="229"/>
    </row>
    <row r="70" spans="2:7" s="140" customFormat="1">
      <c r="B70" s="229"/>
      <c r="C70" s="229"/>
      <c r="D70" s="229"/>
      <c r="E70" s="229"/>
      <c r="F70" s="229"/>
      <c r="G70" s="229"/>
    </row>
    <row r="71" spans="2:7" s="140" customFormat="1">
      <c r="B71" s="229"/>
      <c r="C71" s="229"/>
      <c r="D71" s="229"/>
      <c r="E71" s="229"/>
      <c r="F71" s="229"/>
      <c r="G71" s="229"/>
    </row>
    <row r="72" spans="2:7" s="140" customFormat="1">
      <c r="B72" s="229"/>
      <c r="C72" s="229"/>
      <c r="D72" s="229"/>
      <c r="E72" s="229"/>
      <c r="F72" s="229"/>
      <c r="G72" s="229"/>
    </row>
    <row r="73" spans="2:7" s="140" customFormat="1">
      <c r="B73" s="229"/>
      <c r="C73" s="229"/>
      <c r="D73" s="229"/>
      <c r="E73" s="229"/>
      <c r="F73" s="229"/>
      <c r="G73" s="229"/>
    </row>
    <row r="74" spans="2:7" s="140" customFormat="1">
      <c r="B74" s="282"/>
      <c r="C74" s="229"/>
      <c r="E74" s="229"/>
      <c r="F74" s="229"/>
      <c r="G74" s="229"/>
    </row>
    <row r="75" spans="2:7" s="140" customFormat="1">
      <c r="C75" s="229"/>
      <c r="D75" s="134"/>
    </row>
  </sheetData>
  <phoneticPr fontId="24" type="noConversion"/>
  <pageMargins left="0.7" right="0.7" top="1" bottom="0.75" header="0.3" footer="0.3"/>
  <pageSetup scale="92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L267"/>
  <sheetViews>
    <sheetView view="pageBreakPreview" zoomScale="60" zoomScaleNormal="85" workbookViewId="0">
      <selection activeCell="K111" sqref="K111"/>
    </sheetView>
  </sheetViews>
  <sheetFormatPr defaultColWidth="27.7109375" defaultRowHeight="12.75"/>
  <cols>
    <col min="1" max="1" width="17.85546875" style="127" bestFit="1" customWidth="1"/>
    <col min="2" max="2" width="28.140625" style="127" bestFit="1" customWidth="1"/>
    <col min="3" max="3" width="20.5703125" style="127" bestFit="1" customWidth="1"/>
    <col min="4" max="4" width="28.7109375" style="127" bestFit="1" customWidth="1"/>
    <col min="5" max="5" width="22" style="127" customWidth="1"/>
    <col min="6" max="6" width="18.42578125" style="127" bestFit="1" customWidth="1"/>
    <col min="7" max="7" width="9" style="127" bestFit="1" customWidth="1"/>
    <col min="8" max="8" width="11.28515625" style="127" bestFit="1" customWidth="1"/>
    <col min="9" max="9" width="8.7109375" style="127" bestFit="1" customWidth="1"/>
    <col min="10" max="10" width="9.140625" style="127" bestFit="1" customWidth="1"/>
    <col min="11" max="11" width="8.7109375" style="127" bestFit="1" customWidth="1"/>
    <col min="12" max="12" width="6.42578125" style="127" bestFit="1" customWidth="1"/>
    <col min="13" max="254" width="9.140625" style="127" customWidth="1"/>
    <col min="255" max="255" width="21" style="127" bestFit="1" customWidth="1"/>
    <col min="256" max="16384" width="27.7109375" style="127"/>
  </cols>
  <sheetData>
    <row r="1" spans="1:12" s="218" customFormat="1" ht="14.25" customHeight="1">
      <c r="A1" s="215" t="s">
        <v>1400</v>
      </c>
      <c r="B1" s="216" t="s">
        <v>2478</v>
      </c>
      <c r="C1" s="216" t="s">
        <v>2139</v>
      </c>
      <c r="D1" s="216"/>
      <c r="E1" s="216"/>
      <c r="F1" s="216" t="s">
        <v>2139</v>
      </c>
      <c r="G1" s="139" t="s">
        <v>2484</v>
      </c>
      <c r="H1" s="216"/>
      <c r="I1" s="216"/>
      <c r="J1" s="216">
        <v>2013</v>
      </c>
      <c r="K1" s="216" t="s">
        <v>1449</v>
      </c>
      <c r="L1" s="217" t="s">
        <v>1449</v>
      </c>
    </row>
    <row r="2" spans="1:12" s="218" customFormat="1" ht="14.25" customHeight="1" thickBot="1">
      <c r="A2" s="283" t="s">
        <v>2148</v>
      </c>
      <c r="B2" s="284" t="s">
        <v>2178</v>
      </c>
      <c r="C2" s="284" t="s">
        <v>2175</v>
      </c>
      <c r="D2" s="284" t="s">
        <v>2147</v>
      </c>
      <c r="E2" s="284" t="s">
        <v>2480</v>
      </c>
      <c r="F2" s="284" t="s">
        <v>1401</v>
      </c>
      <c r="G2" s="285" t="s">
        <v>1521</v>
      </c>
      <c r="H2" s="284" t="s">
        <v>3189</v>
      </c>
      <c r="I2" s="284" t="s">
        <v>2313</v>
      </c>
      <c r="J2" s="284" t="s">
        <v>3190</v>
      </c>
      <c r="K2" s="284" t="s">
        <v>2283</v>
      </c>
      <c r="L2" s="286" t="s">
        <v>2178</v>
      </c>
    </row>
    <row r="3" spans="1:12" s="218" customFormat="1" ht="14.25" customHeight="1">
      <c r="A3" s="215" t="s">
        <v>111</v>
      </c>
      <c r="B3" s="150" t="s">
        <v>1462</v>
      </c>
      <c r="C3" s="216" t="s">
        <v>2529</v>
      </c>
      <c r="D3" s="216" t="s">
        <v>112</v>
      </c>
      <c r="E3" s="216" t="s">
        <v>113</v>
      </c>
      <c r="F3" s="216" t="s">
        <v>114</v>
      </c>
      <c r="G3" s="216">
        <v>2004</v>
      </c>
      <c r="H3" s="216"/>
      <c r="I3" s="216">
        <v>1</v>
      </c>
      <c r="J3" s="216" t="s">
        <v>3303</v>
      </c>
      <c r="K3" s="216"/>
      <c r="L3" s="217"/>
    </row>
    <row r="4" spans="1:12" s="218" customFormat="1" ht="14.25" customHeight="1">
      <c r="A4" s="219" t="s">
        <v>116</v>
      </c>
      <c r="B4" s="154" t="s">
        <v>1463</v>
      </c>
      <c r="C4" s="220" t="s">
        <v>2529</v>
      </c>
      <c r="D4" s="220" t="s">
        <v>117</v>
      </c>
      <c r="E4" s="220" t="s">
        <v>113</v>
      </c>
      <c r="F4" s="220" t="s">
        <v>118</v>
      </c>
      <c r="G4" s="220">
        <v>2004</v>
      </c>
      <c r="H4" s="220"/>
      <c r="I4" s="220">
        <v>1</v>
      </c>
      <c r="J4" s="220" t="s">
        <v>3303</v>
      </c>
      <c r="K4" s="220"/>
      <c r="L4" s="221"/>
    </row>
    <row r="5" spans="1:12" s="218" customFormat="1" ht="14.25" customHeight="1">
      <c r="A5" s="287" t="s">
        <v>119</v>
      </c>
      <c r="B5" s="154" t="s">
        <v>1461</v>
      </c>
      <c r="C5" s="122" t="s">
        <v>1459</v>
      </c>
      <c r="D5" s="122" t="s">
        <v>120</v>
      </c>
      <c r="E5" s="122" t="s">
        <v>113</v>
      </c>
      <c r="F5" s="122" t="s">
        <v>3210</v>
      </c>
      <c r="G5" s="122">
        <v>2011</v>
      </c>
      <c r="H5" s="122" t="s">
        <v>121</v>
      </c>
      <c r="I5" s="122"/>
      <c r="J5" s="220" t="s">
        <v>3303</v>
      </c>
      <c r="K5" s="122"/>
      <c r="L5" s="126"/>
    </row>
    <row r="6" spans="1:12" s="218" customFormat="1" ht="14.25" customHeight="1">
      <c r="A6" s="287" t="s">
        <v>122</v>
      </c>
      <c r="B6" s="154" t="s">
        <v>1461</v>
      </c>
      <c r="C6" s="122" t="s">
        <v>1459</v>
      </c>
      <c r="D6" s="122" t="s">
        <v>120</v>
      </c>
      <c r="E6" s="122" t="s">
        <v>113</v>
      </c>
      <c r="F6" s="122" t="s">
        <v>3210</v>
      </c>
      <c r="G6" s="122">
        <v>2011</v>
      </c>
      <c r="H6" s="122" t="s">
        <v>121</v>
      </c>
      <c r="I6" s="122"/>
      <c r="J6" s="220" t="s">
        <v>3303</v>
      </c>
      <c r="K6" s="122"/>
      <c r="L6" s="126"/>
    </row>
    <row r="7" spans="1:12" s="218" customFormat="1" ht="14.25" customHeight="1">
      <c r="A7" s="287"/>
      <c r="B7" s="154" t="s">
        <v>1461</v>
      </c>
      <c r="C7" s="122" t="s">
        <v>1459</v>
      </c>
      <c r="D7" s="122" t="s">
        <v>123</v>
      </c>
      <c r="E7" s="122" t="s">
        <v>113</v>
      </c>
      <c r="F7" s="122" t="s">
        <v>3210</v>
      </c>
      <c r="G7" s="122">
        <v>2011</v>
      </c>
      <c r="H7" s="122"/>
      <c r="I7" s="122"/>
      <c r="J7" s="220" t="s">
        <v>3303</v>
      </c>
      <c r="K7" s="122"/>
      <c r="L7" s="126"/>
    </row>
    <row r="8" spans="1:12" s="218" customFormat="1" ht="14.25" customHeight="1">
      <c r="A8" s="287" t="s">
        <v>124</v>
      </c>
      <c r="B8" s="154" t="s">
        <v>1461</v>
      </c>
      <c r="C8" s="122" t="s">
        <v>1459</v>
      </c>
      <c r="D8" s="220" t="s">
        <v>125</v>
      </c>
      <c r="E8" s="220" t="s">
        <v>113</v>
      </c>
      <c r="F8" s="122" t="s">
        <v>3210</v>
      </c>
      <c r="G8" s="122">
        <v>2011</v>
      </c>
      <c r="H8" s="220"/>
      <c r="I8" s="288"/>
      <c r="J8" s="220" t="s">
        <v>3303</v>
      </c>
      <c r="K8" s="220"/>
      <c r="L8" s="221"/>
    </row>
    <row r="9" spans="1:12" s="218" customFormat="1" ht="14.25" customHeight="1">
      <c r="A9" s="287"/>
      <c r="B9" s="154" t="s">
        <v>1461</v>
      </c>
      <c r="C9" s="122" t="s">
        <v>1459</v>
      </c>
      <c r="D9" s="220" t="s">
        <v>126</v>
      </c>
      <c r="E9" s="220" t="s">
        <v>113</v>
      </c>
      <c r="F9" s="122" t="s">
        <v>3210</v>
      </c>
      <c r="G9" s="122">
        <v>2011</v>
      </c>
      <c r="H9" s="220"/>
      <c r="I9" s="288"/>
      <c r="J9" s="220" t="s">
        <v>3303</v>
      </c>
      <c r="K9" s="220"/>
      <c r="L9" s="221"/>
    </row>
    <row r="10" spans="1:12" s="218" customFormat="1" ht="14.25" customHeight="1">
      <c r="A10" s="287"/>
      <c r="B10" s="154" t="s">
        <v>1461</v>
      </c>
      <c r="C10" s="122" t="s">
        <v>1459</v>
      </c>
      <c r="D10" s="220" t="s">
        <v>127</v>
      </c>
      <c r="E10" s="220" t="s">
        <v>113</v>
      </c>
      <c r="F10" s="122" t="s">
        <v>3210</v>
      </c>
      <c r="G10" s="122">
        <v>2011</v>
      </c>
      <c r="H10" s="220"/>
      <c r="I10" s="288"/>
      <c r="J10" s="220" t="s">
        <v>3303</v>
      </c>
      <c r="K10" s="220"/>
      <c r="L10" s="221"/>
    </row>
    <row r="11" spans="1:12" s="218" customFormat="1" ht="14.25" customHeight="1">
      <c r="A11" s="287"/>
      <c r="B11" s="154" t="s">
        <v>1461</v>
      </c>
      <c r="C11" s="122" t="s">
        <v>1459</v>
      </c>
      <c r="D11" s="220" t="s">
        <v>128</v>
      </c>
      <c r="E11" s="220" t="s">
        <v>113</v>
      </c>
      <c r="F11" s="122" t="s">
        <v>3210</v>
      </c>
      <c r="G11" s="122">
        <v>2011</v>
      </c>
      <c r="H11" s="220"/>
      <c r="I11" s="288"/>
      <c r="J11" s="220" t="s">
        <v>3303</v>
      </c>
      <c r="K11" s="220"/>
      <c r="L11" s="221"/>
    </row>
    <row r="12" spans="1:12" s="218" customFormat="1" ht="14.25" customHeight="1">
      <c r="A12" s="287"/>
      <c r="B12" s="154" t="s">
        <v>1461</v>
      </c>
      <c r="C12" s="122" t="s">
        <v>1459</v>
      </c>
      <c r="D12" s="220" t="s">
        <v>129</v>
      </c>
      <c r="E12" s="220" t="s">
        <v>113</v>
      </c>
      <c r="F12" s="122" t="s">
        <v>3210</v>
      </c>
      <c r="G12" s="122">
        <v>2011</v>
      </c>
      <c r="H12" s="220"/>
      <c r="I12" s="288"/>
      <c r="J12" s="220" t="s">
        <v>3303</v>
      </c>
      <c r="K12" s="220"/>
      <c r="L12" s="221"/>
    </row>
    <row r="13" spans="1:12" s="218" customFormat="1" ht="14.25" customHeight="1">
      <c r="A13" s="287"/>
      <c r="B13" s="154" t="s">
        <v>1461</v>
      </c>
      <c r="C13" s="122" t="s">
        <v>1459</v>
      </c>
      <c r="D13" s="220" t="s">
        <v>130</v>
      </c>
      <c r="E13" s="220" t="s">
        <v>113</v>
      </c>
      <c r="F13" s="122" t="s">
        <v>3210</v>
      </c>
      <c r="G13" s="122">
        <v>2011</v>
      </c>
      <c r="H13" s="220"/>
      <c r="I13" s="288"/>
      <c r="J13" s="220" t="s">
        <v>3303</v>
      </c>
      <c r="K13" s="220"/>
      <c r="L13" s="221"/>
    </row>
    <row r="14" spans="1:12" s="218" customFormat="1" ht="14.25" customHeight="1">
      <c r="A14" s="287" t="s">
        <v>124</v>
      </c>
      <c r="B14" s="154" t="s">
        <v>1461</v>
      </c>
      <c r="C14" s="122" t="s">
        <v>1459</v>
      </c>
      <c r="D14" s="220" t="s">
        <v>131</v>
      </c>
      <c r="E14" s="220" t="s">
        <v>113</v>
      </c>
      <c r="F14" s="122" t="s">
        <v>3210</v>
      </c>
      <c r="G14" s="122">
        <v>2011</v>
      </c>
      <c r="H14" s="220"/>
      <c r="I14" s="288"/>
      <c r="J14" s="220" t="s">
        <v>3303</v>
      </c>
      <c r="K14" s="220"/>
      <c r="L14" s="221"/>
    </row>
    <row r="15" spans="1:12" s="134" customFormat="1" ht="14.25" customHeight="1">
      <c r="A15" s="128" t="s">
        <v>2139</v>
      </c>
      <c r="B15" s="82" t="s">
        <v>132</v>
      </c>
      <c r="C15" s="122" t="s">
        <v>2529</v>
      </c>
      <c r="D15" s="122" t="s">
        <v>133</v>
      </c>
      <c r="E15" s="122" t="s">
        <v>113</v>
      </c>
      <c r="F15" s="122" t="s">
        <v>132</v>
      </c>
      <c r="G15" s="220">
        <v>2004</v>
      </c>
      <c r="H15" s="122"/>
      <c r="I15" s="289" t="s">
        <v>134</v>
      </c>
      <c r="J15" s="220" t="s">
        <v>3303</v>
      </c>
      <c r="K15" s="122"/>
      <c r="L15" s="126"/>
    </row>
    <row r="16" spans="1:12" s="134" customFormat="1" ht="14.25" customHeight="1">
      <c r="A16" s="128"/>
      <c r="B16" s="82" t="s">
        <v>1460</v>
      </c>
      <c r="C16" s="122"/>
      <c r="D16" s="122" t="s">
        <v>135</v>
      </c>
      <c r="E16" s="122" t="s">
        <v>113</v>
      </c>
      <c r="F16" s="122" t="s">
        <v>136</v>
      </c>
      <c r="G16" s="220">
        <v>2004</v>
      </c>
      <c r="H16" s="122"/>
      <c r="I16" s="122"/>
      <c r="J16" s="122" t="s">
        <v>3303</v>
      </c>
      <c r="K16" s="122"/>
      <c r="L16" s="126"/>
    </row>
    <row r="17" spans="1:12" s="134" customFormat="1" ht="14.25" customHeight="1">
      <c r="A17" s="128"/>
      <c r="B17" s="82" t="s">
        <v>1460</v>
      </c>
      <c r="C17" s="122"/>
      <c r="D17" s="122" t="s">
        <v>137</v>
      </c>
      <c r="E17" s="122" t="s">
        <v>113</v>
      </c>
      <c r="F17" s="122" t="s">
        <v>138</v>
      </c>
      <c r="G17" s="220">
        <v>2004</v>
      </c>
      <c r="H17" s="122"/>
      <c r="I17" s="122"/>
      <c r="J17" s="122" t="s">
        <v>3303</v>
      </c>
      <c r="K17" s="122"/>
      <c r="L17" s="126"/>
    </row>
    <row r="18" spans="1:12" s="134" customFormat="1" ht="14.25" customHeight="1">
      <c r="A18" s="128"/>
      <c r="B18" s="82" t="s">
        <v>1460</v>
      </c>
      <c r="C18" s="122"/>
      <c r="D18" s="122" t="s">
        <v>139</v>
      </c>
      <c r="E18" s="122" t="s">
        <v>113</v>
      </c>
      <c r="F18" s="122" t="s">
        <v>140</v>
      </c>
      <c r="G18" s="220">
        <v>2004</v>
      </c>
      <c r="H18" s="122"/>
      <c r="I18" s="122"/>
      <c r="J18" s="122" t="s">
        <v>3303</v>
      </c>
      <c r="K18" s="122"/>
      <c r="L18" s="126"/>
    </row>
    <row r="19" spans="1:12" s="134" customFormat="1" ht="14.25" customHeight="1">
      <c r="A19" s="128" t="s">
        <v>141</v>
      </c>
      <c r="B19" s="82" t="s">
        <v>2526</v>
      </c>
      <c r="C19" s="122" t="s">
        <v>1467</v>
      </c>
      <c r="D19" s="122" t="s">
        <v>142</v>
      </c>
      <c r="E19" s="122" t="s">
        <v>113</v>
      </c>
      <c r="F19" s="122" t="s">
        <v>143</v>
      </c>
      <c r="G19" s="220">
        <v>2004</v>
      </c>
      <c r="H19" s="122"/>
      <c r="I19" s="122">
        <v>7.5</v>
      </c>
      <c r="J19" s="122" t="s">
        <v>3303</v>
      </c>
      <c r="K19" s="122"/>
      <c r="L19" s="126"/>
    </row>
    <row r="20" spans="1:12" s="134" customFormat="1" ht="14.25" customHeight="1">
      <c r="A20" s="128" t="s">
        <v>144</v>
      </c>
      <c r="B20" s="82" t="s">
        <v>2526</v>
      </c>
      <c r="C20" s="122" t="s">
        <v>1467</v>
      </c>
      <c r="D20" s="122" t="s">
        <v>142</v>
      </c>
      <c r="E20" s="122" t="s">
        <v>113</v>
      </c>
      <c r="F20" s="122" t="s">
        <v>145</v>
      </c>
      <c r="G20" s="220">
        <v>2004</v>
      </c>
      <c r="H20" s="122"/>
      <c r="I20" s="122">
        <v>7.5</v>
      </c>
      <c r="J20" s="122" t="s">
        <v>3303</v>
      </c>
      <c r="K20" s="122"/>
      <c r="L20" s="126"/>
    </row>
    <row r="21" spans="1:12" s="134" customFormat="1" ht="14.25" customHeight="1">
      <c r="A21" s="128" t="s">
        <v>146</v>
      </c>
      <c r="B21" s="82" t="s">
        <v>147</v>
      </c>
      <c r="C21" s="122" t="s">
        <v>1467</v>
      </c>
      <c r="D21" s="122" t="s">
        <v>148</v>
      </c>
      <c r="E21" s="122" t="s">
        <v>113</v>
      </c>
      <c r="F21" s="122" t="s">
        <v>147</v>
      </c>
      <c r="G21" s="220">
        <v>2004</v>
      </c>
      <c r="H21" s="122"/>
      <c r="I21" s="122">
        <v>30</v>
      </c>
      <c r="J21" s="122" t="s">
        <v>3303</v>
      </c>
      <c r="K21" s="122"/>
      <c r="L21" s="126"/>
    </row>
    <row r="22" spans="1:12" s="134" customFormat="1" ht="14.25" customHeight="1">
      <c r="A22" s="128" t="s">
        <v>149</v>
      </c>
      <c r="B22" s="82" t="s">
        <v>150</v>
      </c>
      <c r="C22" s="122" t="s">
        <v>1467</v>
      </c>
      <c r="D22" s="122" t="s">
        <v>148</v>
      </c>
      <c r="E22" s="122" t="s">
        <v>113</v>
      </c>
      <c r="F22" s="122" t="s">
        <v>150</v>
      </c>
      <c r="G22" s="220">
        <v>2004</v>
      </c>
      <c r="H22" s="122"/>
      <c r="I22" s="122">
        <v>30</v>
      </c>
      <c r="J22" s="122" t="s">
        <v>3303</v>
      </c>
      <c r="K22" s="122"/>
      <c r="L22" s="126"/>
    </row>
    <row r="23" spans="1:12" s="134" customFormat="1" ht="14.25" customHeight="1">
      <c r="A23" s="128" t="s">
        <v>151</v>
      </c>
      <c r="B23" s="82" t="s">
        <v>152</v>
      </c>
      <c r="C23" s="122" t="s">
        <v>1467</v>
      </c>
      <c r="D23" s="122" t="s">
        <v>148</v>
      </c>
      <c r="E23" s="122" t="s">
        <v>113</v>
      </c>
      <c r="F23" s="122" t="s">
        <v>152</v>
      </c>
      <c r="G23" s="220">
        <v>2004</v>
      </c>
      <c r="H23" s="122"/>
      <c r="I23" s="122">
        <v>10</v>
      </c>
      <c r="J23" s="122" t="s">
        <v>3303</v>
      </c>
      <c r="K23" s="122"/>
      <c r="L23" s="126"/>
    </row>
    <row r="24" spans="1:12" s="134" customFormat="1" ht="14.25" customHeight="1">
      <c r="A24" s="128"/>
      <c r="B24" s="82" t="s">
        <v>153</v>
      </c>
      <c r="C24" s="122" t="s">
        <v>1467</v>
      </c>
      <c r="D24" s="122"/>
      <c r="E24" s="122" t="s">
        <v>113</v>
      </c>
      <c r="F24" s="122" t="s">
        <v>153</v>
      </c>
      <c r="G24" s="220">
        <v>2004</v>
      </c>
      <c r="H24" s="122"/>
      <c r="I24" s="122">
        <v>10</v>
      </c>
      <c r="J24" s="122" t="s">
        <v>3303</v>
      </c>
      <c r="K24" s="122"/>
      <c r="L24" s="126"/>
    </row>
    <row r="25" spans="1:12" s="134" customFormat="1" ht="14.25" customHeight="1">
      <c r="A25" s="128">
        <v>8371004272</v>
      </c>
      <c r="B25" s="82" t="s">
        <v>154</v>
      </c>
      <c r="C25" s="122" t="s">
        <v>1466</v>
      </c>
      <c r="D25" s="122"/>
      <c r="E25" s="122" t="s">
        <v>113</v>
      </c>
      <c r="F25" s="122" t="s">
        <v>155</v>
      </c>
      <c r="G25" s="220">
        <v>2004</v>
      </c>
      <c r="H25" s="122"/>
      <c r="I25" s="122">
        <v>30</v>
      </c>
      <c r="J25" s="122" t="s">
        <v>3303</v>
      </c>
      <c r="K25" s="122"/>
      <c r="L25" s="126"/>
    </row>
    <row r="26" spans="1:12" s="134" customFormat="1" ht="14.25" customHeight="1">
      <c r="A26" s="128">
        <v>8372004272</v>
      </c>
      <c r="B26" s="82" t="s">
        <v>156</v>
      </c>
      <c r="C26" s="122" t="s">
        <v>1466</v>
      </c>
      <c r="D26" s="122"/>
      <c r="E26" s="122" t="s">
        <v>113</v>
      </c>
      <c r="F26" s="122" t="s">
        <v>157</v>
      </c>
      <c r="G26" s="220">
        <v>2004</v>
      </c>
      <c r="H26" s="122"/>
      <c r="I26" s="122">
        <v>30</v>
      </c>
      <c r="J26" s="122" t="s">
        <v>3303</v>
      </c>
      <c r="K26" s="122"/>
      <c r="L26" s="126"/>
    </row>
    <row r="27" spans="1:12" s="134" customFormat="1" ht="14.25" customHeight="1">
      <c r="A27" s="128">
        <v>8339004272</v>
      </c>
      <c r="B27" s="82" t="s">
        <v>158</v>
      </c>
      <c r="C27" s="122" t="s">
        <v>1466</v>
      </c>
      <c r="D27" s="122"/>
      <c r="E27" s="122" t="s">
        <v>113</v>
      </c>
      <c r="F27" s="122" t="s">
        <v>159</v>
      </c>
      <c r="G27" s="220">
        <v>2004</v>
      </c>
      <c r="H27" s="122"/>
      <c r="I27" s="122">
        <v>10</v>
      </c>
      <c r="J27" s="122" t="s">
        <v>3303</v>
      </c>
      <c r="K27" s="122"/>
      <c r="L27" s="126"/>
    </row>
    <row r="28" spans="1:12" s="134" customFormat="1" ht="14.25" customHeight="1">
      <c r="A28" s="128">
        <v>834004272</v>
      </c>
      <c r="B28" s="82" t="s">
        <v>160</v>
      </c>
      <c r="C28" s="122" t="s">
        <v>1466</v>
      </c>
      <c r="D28" s="122"/>
      <c r="E28" s="122" t="s">
        <v>113</v>
      </c>
      <c r="F28" s="122" t="s">
        <v>161</v>
      </c>
      <c r="G28" s="220">
        <v>2004</v>
      </c>
      <c r="H28" s="122"/>
      <c r="I28" s="122">
        <v>10</v>
      </c>
      <c r="J28" s="122" t="s">
        <v>3303</v>
      </c>
      <c r="K28" s="122"/>
      <c r="L28" s="126"/>
    </row>
    <row r="29" spans="1:12" s="134" customFormat="1" ht="14.25" customHeight="1">
      <c r="A29" s="128" t="s">
        <v>162</v>
      </c>
      <c r="B29" s="82" t="s">
        <v>1528</v>
      </c>
      <c r="C29" s="122" t="s">
        <v>1465</v>
      </c>
      <c r="D29" s="122" t="s">
        <v>163</v>
      </c>
      <c r="E29" s="122" t="s">
        <v>113</v>
      </c>
      <c r="F29" s="122" t="s">
        <v>164</v>
      </c>
      <c r="G29" s="220">
        <v>2004</v>
      </c>
      <c r="H29" s="122"/>
      <c r="I29" s="122">
        <v>5</v>
      </c>
      <c r="J29" s="122" t="s">
        <v>3303</v>
      </c>
      <c r="K29" s="122"/>
      <c r="L29" s="126"/>
    </row>
    <row r="30" spans="1:12" s="134" customFormat="1">
      <c r="A30" s="128" t="s">
        <v>165</v>
      </c>
      <c r="B30" s="351" t="s">
        <v>1529</v>
      </c>
      <c r="C30" s="122" t="s">
        <v>1465</v>
      </c>
      <c r="D30" s="291" t="s">
        <v>165</v>
      </c>
      <c r="E30" s="122" t="s">
        <v>113</v>
      </c>
      <c r="F30" s="122" t="s">
        <v>166</v>
      </c>
      <c r="G30" s="220">
        <v>2004</v>
      </c>
      <c r="H30" s="122"/>
      <c r="I30" s="122"/>
      <c r="J30" s="122" t="s">
        <v>3303</v>
      </c>
      <c r="K30" s="122"/>
      <c r="L30" s="126"/>
    </row>
    <row r="31" spans="1:12" s="134" customFormat="1">
      <c r="A31" s="128">
        <v>205210005</v>
      </c>
      <c r="B31" s="82" t="s">
        <v>647</v>
      </c>
      <c r="C31" s="122" t="s">
        <v>1527</v>
      </c>
      <c r="D31" s="122">
        <v>234002</v>
      </c>
      <c r="E31" s="122" t="s">
        <v>113</v>
      </c>
      <c r="F31" s="122" t="s">
        <v>167</v>
      </c>
      <c r="G31" s="220">
        <v>2004</v>
      </c>
      <c r="H31" s="122"/>
      <c r="I31" s="122"/>
      <c r="J31" s="122" t="s">
        <v>3303</v>
      </c>
      <c r="K31" s="122"/>
      <c r="L31" s="126"/>
    </row>
    <row r="32" spans="1:12" s="134" customFormat="1">
      <c r="A32" s="128"/>
      <c r="B32" s="82" t="s">
        <v>168</v>
      </c>
      <c r="C32" s="173" t="s">
        <v>2547</v>
      </c>
      <c r="D32" s="122"/>
      <c r="E32" s="122" t="s">
        <v>113</v>
      </c>
      <c r="F32" s="122" t="s">
        <v>169</v>
      </c>
      <c r="G32" s="220">
        <v>2004</v>
      </c>
      <c r="H32" s="122"/>
      <c r="I32" s="122">
        <v>5</v>
      </c>
      <c r="J32" s="122" t="s">
        <v>3303</v>
      </c>
      <c r="K32" s="122">
        <v>1</v>
      </c>
      <c r="L32" s="126" t="s">
        <v>170</v>
      </c>
    </row>
    <row r="33" spans="1:12" s="134" customFormat="1">
      <c r="A33" s="128"/>
      <c r="B33" s="82" t="s">
        <v>171</v>
      </c>
      <c r="C33" s="122" t="s">
        <v>2547</v>
      </c>
      <c r="D33" s="122"/>
      <c r="E33" s="122" t="s">
        <v>113</v>
      </c>
      <c r="F33" s="122" t="s">
        <v>172</v>
      </c>
      <c r="G33" s="220">
        <v>2004</v>
      </c>
      <c r="H33" s="122"/>
      <c r="I33" s="122">
        <v>5</v>
      </c>
      <c r="J33" s="122" t="s">
        <v>3303</v>
      </c>
      <c r="K33" s="122">
        <v>1</v>
      </c>
      <c r="L33" s="126" t="s">
        <v>170</v>
      </c>
    </row>
    <row r="34" spans="1:12" s="134" customFormat="1">
      <c r="A34" s="128" t="s">
        <v>173</v>
      </c>
      <c r="B34" s="82" t="s">
        <v>174</v>
      </c>
      <c r="C34" s="122" t="s">
        <v>1467</v>
      </c>
      <c r="D34" s="122" t="s">
        <v>175</v>
      </c>
      <c r="E34" s="122" t="s">
        <v>176</v>
      </c>
      <c r="F34" s="122" t="s">
        <v>174</v>
      </c>
      <c r="G34" s="220">
        <v>2004</v>
      </c>
      <c r="H34" s="122"/>
      <c r="I34" s="122">
        <v>25</v>
      </c>
      <c r="J34" s="122" t="s">
        <v>3303</v>
      </c>
      <c r="K34" s="122"/>
      <c r="L34" s="126"/>
    </row>
    <row r="35" spans="1:12" s="134" customFormat="1">
      <c r="A35" s="128" t="s">
        <v>177</v>
      </c>
      <c r="B35" s="82" t="s">
        <v>178</v>
      </c>
      <c r="C35" s="122" t="s">
        <v>1467</v>
      </c>
      <c r="D35" s="122" t="s">
        <v>175</v>
      </c>
      <c r="E35" s="122" t="s">
        <v>176</v>
      </c>
      <c r="F35" s="122" t="s">
        <v>178</v>
      </c>
      <c r="G35" s="220">
        <v>2004</v>
      </c>
      <c r="H35" s="122"/>
      <c r="I35" s="122">
        <v>25</v>
      </c>
      <c r="J35" s="122" t="s">
        <v>3303</v>
      </c>
      <c r="K35" s="122"/>
      <c r="L35" s="126"/>
    </row>
    <row r="36" spans="1:12" s="134" customFormat="1">
      <c r="A36" s="128" t="s">
        <v>179</v>
      </c>
      <c r="B36" s="122" t="s">
        <v>180</v>
      </c>
      <c r="C36" s="122" t="s">
        <v>1467</v>
      </c>
      <c r="D36" s="122" t="s">
        <v>148</v>
      </c>
      <c r="E36" s="122" t="s">
        <v>176</v>
      </c>
      <c r="F36" s="122" t="s">
        <v>180</v>
      </c>
      <c r="G36" s="220">
        <v>2004</v>
      </c>
      <c r="H36" s="122"/>
      <c r="I36" s="122">
        <v>50</v>
      </c>
      <c r="J36" s="122" t="s">
        <v>3303</v>
      </c>
      <c r="K36" s="122"/>
      <c r="L36" s="126"/>
    </row>
    <row r="37" spans="1:12" s="134" customFormat="1">
      <c r="A37" s="128" t="s">
        <v>181</v>
      </c>
      <c r="B37" s="122" t="s">
        <v>182</v>
      </c>
      <c r="C37" s="122" t="s">
        <v>1467</v>
      </c>
      <c r="D37" s="122" t="s">
        <v>148</v>
      </c>
      <c r="E37" s="122" t="s">
        <v>176</v>
      </c>
      <c r="F37" s="122" t="s">
        <v>182</v>
      </c>
      <c r="G37" s="220">
        <v>2004</v>
      </c>
      <c r="H37" s="122"/>
      <c r="I37" s="122">
        <v>50</v>
      </c>
      <c r="J37" s="122" t="s">
        <v>3303</v>
      </c>
      <c r="K37" s="122"/>
      <c r="L37" s="126"/>
    </row>
    <row r="38" spans="1:12" s="134" customFormat="1">
      <c r="A38" s="128" t="s">
        <v>183</v>
      </c>
      <c r="B38" s="122" t="s">
        <v>184</v>
      </c>
      <c r="C38" s="122" t="s">
        <v>1467</v>
      </c>
      <c r="D38" s="122" t="s">
        <v>148</v>
      </c>
      <c r="E38" s="122" t="s">
        <v>176</v>
      </c>
      <c r="F38" s="122" t="s">
        <v>184</v>
      </c>
      <c r="G38" s="220">
        <v>2004</v>
      </c>
      <c r="H38" s="122"/>
      <c r="I38" s="122">
        <v>20</v>
      </c>
      <c r="J38" s="122" t="s">
        <v>3303</v>
      </c>
      <c r="K38" s="122"/>
      <c r="L38" s="126"/>
    </row>
    <row r="39" spans="1:12" s="134" customFormat="1">
      <c r="A39" s="128" t="s">
        <v>185</v>
      </c>
      <c r="B39" s="122" t="s">
        <v>186</v>
      </c>
      <c r="C39" s="122" t="s">
        <v>1467</v>
      </c>
      <c r="D39" s="122" t="s">
        <v>148</v>
      </c>
      <c r="E39" s="122" t="s">
        <v>176</v>
      </c>
      <c r="F39" s="122" t="s">
        <v>186</v>
      </c>
      <c r="G39" s="220">
        <v>2004</v>
      </c>
      <c r="H39" s="122"/>
      <c r="I39" s="122">
        <v>20</v>
      </c>
      <c r="J39" s="122" t="s">
        <v>3303</v>
      </c>
      <c r="K39" s="122"/>
      <c r="L39" s="126"/>
    </row>
    <row r="40" spans="1:12" s="134" customFormat="1">
      <c r="A40" s="128"/>
      <c r="B40" s="122" t="s">
        <v>187</v>
      </c>
      <c r="C40" s="122" t="s">
        <v>1466</v>
      </c>
      <c r="D40" s="122"/>
      <c r="E40" s="122" t="s">
        <v>176</v>
      </c>
      <c r="F40" s="122" t="s">
        <v>188</v>
      </c>
      <c r="G40" s="220">
        <v>2004</v>
      </c>
      <c r="H40" s="122"/>
      <c r="I40" s="122"/>
      <c r="J40" s="122" t="s">
        <v>3303</v>
      </c>
      <c r="K40" s="122"/>
      <c r="L40" s="126"/>
    </row>
    <row r="41" spans="1:12" s="134" customFormat="1">
      <c r="A41" s="128"/>
      <c r="B41" s="122" t="s">
        <v>189</v>
      </c>
      <c r="C41" s="122" t="s">
        <v>1466</v>
      </c>
      <c r="D41" s="122"/>
      <c r="E41" s="122" t="s">
        <v>176</v>
      </c>
      <c r="F41" s="122" t="s">
        <v>190</v>
      </c>
      <c r="G41" s="220">
        <v>2004</v>
      </c>
      <c r="H41" s="122"/>
      <c r="I41" s="122"/>
      <c r="J41" s="122" t="s">
        <v>3303</v>
      </c>
      <c r="K41" s="122"/>
      <c r="L41" s="126"/>
    </row>
    <row r="42" spans="1:12" s="134" customFormat="1">
      <c r="A42" s="128"/>
      <c r="B42" s="122" t="s">
        <v>191</v>
      </c>
      <c r="C42" s="122" t="s">
        <v>1466</v>
      </c>
      <c r="D42" s="122"/>
      <c r="E42" s="122" t="s">
        <v>176</v>
      </c>
      <c r="F42" s="122" t="s">
        <v>192</v>
      </c>
      <c r="G42" s="220">
        <v>2004</v>
      </c>
      <c r="H42" s="122"/>
      <c r="I42" s="122"/>
      <c r="J42" s="122" t="s">
        <v>3303</v>
      </c>
      <c r="K42" s="122"/>
      <c r="L42" s="126"/>
    </row>
    <row r="43" spans="1:12" s="134" customFormat="1">
      <c r="A43" s="128"/>
      <c r="B43" s="122" t="s">
        <v>193</v>
      </c>
      <c r="C43" s="122" t="s">
        <v>1466</v>
      </c>
      <c r="D43" s="122"/>
      <c r="E43" s="122" t="s">
        <v>176</v>
      </c>
      <c r="F43" s="122" t="s">
        <v>194</v>
      </c>
      <c r="G43" s="220">
        <v>2004</v>
      </c>
      <c r="H43" s="122"/>
      <c r="I43" s="122"/>
      <c r="J43" s="122" t="s">
        <v>3303</v>
      </c>
      <c r="K43" s="122"/>
      <c r="L43" s="126"/>
    </row>
    <row r="44" spans="1:12" s="134" customFormat="1">
      <c r="A44" s="128" t="s">
        <v>195</v>
      </c>
      <c r="B44" s="290" t="s">
        <v>2540</v>
      </c>
      <c r="C44" s="122" t="s">
        <v>1467</v>
      </c>
      <c r="D44" s="122" t="s">
        <v>175</v>
      </c>
      <c r="E44" s="122" t="s">
        <v>176</v>
      </c>
      <c r="F44" s="122" t="s">
        <v>196</v>
      </c>
      <c r="G44" s="220">
        <v>2004</v>
      </c>
      <c r="H44" s="122"/>
      <c r="I44" s="122">
        <v>40</v>
      </c>
      <c r="J44" s="122" t="s">
        <v>3303</v>
      </c>
      <c r="K44" s="122"/>
      <c r="L44" s="126"/>
    </row>
    <row r="45" spans="1:12" s="134" customFormat="1">
      <c r="A45" s="128" t="s">
        <v>195</v>
      </c>
      <c r="B45" s="290" t="s">
        <v>2542</v>
      </c>
      <c r="C45" s="122" t="s">
        <v>1467</v>
      </c>
      <c r="D45" s="122" t="s">
        <v>175</v>
      </c>
      <c r="E45" s="122" t="s">
        <v>176</v>
      </c>
      <c r="F45" s="122" t="s">
        <v>197</v>
      </c>
      <c r="G45" s="220">
        <v>2004</v>
      </c>
      <c r="H45" s="122"/>
      <c r="I45" s="122">
        <v>40</v>
      </c>
      <c r="J45" s="122" t="s">
        <v>3303</v>
      </c>
      <c r="K45" s="122"/>
      <c r="L45" s="126"/>
    </row>
    <row r="46" spans="1:12" s="134" customFormat="1">
      <c r="A46" s="128" t="s">
        <v>2485</v>
      </c>
      <c r="B46" s="122" t="s">
        <v>2388</v>
      </c>
      <c r="C46" s="122" t="s">
        <v>2547</v>
      </c>
      <c r="D46" s="122" t="s">
        <v>199</v>
      </c>
      <c r="E46" s="122" t="s">
        <v>176</v>
      </c>
      <c r="F46" s="122" t="s">
        <v>198</v>
      </c>
      <c r="G46" s="220">
        <v>2004</v>
      </c>
      <c r="H46" s="122">
        <v>400</v>
      </c>
      <c r="I46" s="122"/>
      <c r="J46" s="122" t="s">
        <v>3303</v>
      </c>
      <c r="K46" s="122"/>
      <c r="L46" s="126"/>
    </row>
    <row r="47" spans="1:12" s="134" customFormat="1">
      <c r="A47" s="128" t="s">
        <v>2011</v>
      </c>
      <c r="B47" s="122" t="s">
        <v>2388</v>
      </c>
      <c r="C47" s="122" t="s">
        <v>1470</v>
      </c>
      <c r="D47" s="122" t="s">
        <v>2012</v>
      </c>
      <c r="E47" s="122" t="s">
        <v>176</v>
      </c>
      <c r="F47" s="122" t="s">
        <v>2013</v>
      </c>
      <c r="G47" s="122">
        <v>2012</v>
      </c>
      <c r="H47" s="122">
        <v>240</v>
      </c>
      <c r="I47" s="122"/>
      <c r="J47" s="122" t="s">
        <v>3303</v>
      </c>
      <c r="K47" s="122"/>
      <c r="L47" s="126"/>
    </row>
    <row r="48" spans="1:12" s="134" customFormat="1">
      <c r="A48" s="128"/>
      <c r="B48" s="122" t="s">
        <v>1523</v>
      </c>
      <c r="C48" s="122"/>
      <c r="D48" s="122"/>
      <c r="E48" s="122" t="s">
        <v>200</v>
      </c>
      <c r="F48" s="122" t="s">
        <v>201</v>
      </c>
      <c r="G48" s="220">
        <v>2004</v>
      </c>
      <c r="H48" s="122"/>
      <c r="I48" s="122"/>
      <c r="J48" s="122" t="s">
        <v>3303</v>
      </c>
      <c r="K48" s="122"/>
      <c r="L48" s="126"/>
    </row>
    <row r="49" spans="1:12" s="134" customFormat="1">
      <c r="A49" s="128"/>
      <c r="B49" s="122" t="s">
        <v>2523</v>
      </c>
      <c r="C49" s="122" t="s">
        <v>202</v>
      </c>
      <c r="D49" s="122"/>
      <c r="E49" s="122" t="s">
        <v>200</v>
      </c>
      <c r="F49" s="122" t="s">
        <v>201</v>
      </c>
      <c r="G49" s="220">
        <v>2004</v>
      </c>
      <c r="H49" s="122"/>
      <c r="I49" s="122"/>
      <c r="J49" s="122" t="s">
        <v>3273</v>
      </c>
      <c r="K49" s="122"/>
      <c r="L49" s="126"/>
    </row>
    <row r="50" spans="1:12" s="134" customFormat="1">
      <c r="A50" s="128"/>
      <c r="B50" s="82" t="s">
        <v>1524</v>
      </c>
      <c r="C50" s="122" t="s">
        <v>202</v>
      </c>
      <c r="D50" s="122"/>
      <c r="E50" s="122" t="s">
        <v>200</v>
      </c>
      <c r="F50" s="122" t="s">
        <v>203</v>
      </c>
      <c r="G50" s="220">
        <v>2004</v>
      </c>
      <c r="H50" s="122"/>
      <c r="I50" s="122">
        <v>5</v>
      </c>
      <c r="J50" s="122" t="s">
        <v>3303</v>
      </c>
      <c r="K50" s="122"/>
      <c r="L50" s="126"/>
    </row>
    <row r="51" spans="1:12" s="134" customFormat="1">
      <c r="A51" s="128">
        <v>20000887396</v>
      </c>
      <c r="B51" s="122" t="s">
        <v>204</v>
      </c>
      <c r="C51" s="122" t="s">
        <v>205</v>
      </c>
      <c r="D51" s="122" t="s">
        <v>206</v>
      </c>
      <c r="E51" s="122" t="s">
        <v>113</v>
      </c>
      <c r="F51" s="122" t="s">
        <v>204</v>
      </c>
      <c r="G51" s="122">
        <v>2011</v>
      </c>
      <c r="H51" s="122"/>
      <c r="I51" s="122">
        <v>10</v>
      </c>
      <c r="J51" s="122" t="s">
        <v>3303</v>
      </c>
      <c r="K51" s="122"/>
      <c r="L51" s="126"/>
    </row>
    <row r="52" spans="1:12" s="134" customFormat="1">
      <c r="A52" s="128" t="s">
        <v>207</v>
      </c>
      <c r="B52" s="82" t="s">
        <v>1464</v>
      </c>
      <c r="C52" s="122" t="s">
        <v>2547</v>
      </c>
      <c r="D52" s="122" t="s">
        <v>208</v>
      </c>
      <c r="E52" s="122" t="s">
        <v>709</v>
      </c>
      <c r="F52" s="122" t="s">
        <v>209</v>
      </c>
      <c r="G52" s="220">
        <v>2004</v>
      </c>
      <c r="H52" s="122"/>
      <c r="I52" s="122">
        <v>15</v>
      </c>
      <c r="J52" s="122" t="s">
        <v>3303</v>
      </c>
      <c r="K52" s="122"/>
      <c r="L52" s="126"/>
    </row>
    <row r="53" spans="1:12" s="134" customFormat="1">
      <c r="A53" s="128"/>
      <c r="B53" s="122" t="s">
        <v>2187</v>
      </c>
      <c r="C53" s="122" t="s">
        <v>1526</v>
      </c>
      <c r="D53" s="122" t="s">
        <v>210</v>
      </c>
      <c r="E53" s="122" t="s">
        <v>709</v>
      </c>
      <c r="F53" s="122" t="s">
        <v>211</v>
      </c>
      <c r="G53" s="220">
        <v>2004</v>
      </c>
      <c r="H53" s="122"/>
      <c r="I53" s="122">
        <v>5</v>
      </c>
      <c r="J53" s="122" t="s">
        <v>3303</v>
      </c>
      <c r="K53" s="122">
        <v>2</v>
      </c>
      <c r="L53" s="126" t="s">
        <v>3241</v>
      </c>
    </row>
    <row r="54" spans="1:12" s="134" customFormat="1">
      <c r="A54" s="128"/>
      <c r="B54" s="122" t="s">
        <v>2187</v>
      </c>
      <c r="C54" s="122" t="s">
        <v>1526</v>
      </c>
      <c r="D54" s="122" t="s">
        <v>210</v>
      </c>
      <c r="E54" s="122" t="s">
        <v>709</v>
      </c>
      <c r="F54" s="122" t="s">
        <v>212</v>
      </c>
      <c r="G54" s="220">
        <v>2004</v>
      </c>
      <c r="H54" s="122"/>
      <c r="I54" s="122">
        <v>5</v>
      </c>
      <c r="J54" s="122" t="s">
        <v>3303</v>
      </c>
      <c r="K54" s="122">
        <v>2</v>
      </c>
      <c r="L54" s="126" t="s">
        <v>3241</v>
      </c>
    </row>
    <row r="55" spans="1:12" s="134" customFormat="1">
      <c r="A55" s="128"/>
      <c r="B55" s="122" t="s">
        <v>2187</v>
      </c>
      <c r="C55" s="122" t="s">
        <v>1526</v>
      </c>
      <c r="D55" s="122" t="s">
        <v>213</v>
      </c>
      <c r="E55" s="122" t="s">
        <v>709</v>
      </c>
      <c r="F55" s="122" t="s">
        <v>214</v>
      </c>
      <c r="G55" s="220">
        <v>2004</v>
      </c>
      <c r="H55" s="122"/>
      <c r="I55" s="122">
        <v>0.75</v>
      </c>
      <c r="J55" s="122" t="s">
        <v>3303</v>
      </c>
      <c r="K55" s="122">
        <v>1</v>
      </c>
      <c r="L55" s="126" t="s">
        <v>3348</v>
      </c>
    </row>
    <row r="56" spans="1:12" s="134" customFormat="1">
      <c r="A56" s="128"/>
      <c r="B56" s="122" t="s">
        <v>2187</v>
      </c>
      <c r="C56" s="122" t="s">
        <v>1526</v>
      </c>
      <c r="D56" s="122" t="s">
        <v>213</v>
      </c>
      <c r="E56" s="122" t="s">
        <v>709</v>
      </c>
      <c r="F56" s="122" t="s">
        <v>215</v>
      </c>
      <c r="G56" s="220">
        <v>2004</v>
      </c>
      <c r="H56" s="122"/>
      <c r="I56" s="122">
        <v>0.75</v>
      </c>
      <c r="J56" s="122" t="s">
        <v>3303</v>
      </c>
      <c r="K56" s="122">
        <v>1</v>
      </c>
      <c r="L56" s="126" t="s">
        <v>3348</v>
      </c>
    </row>
    <row r="57" spans="1:12" s="134" customFormat="1">
      <c r="A57" s="128" t="s">
        <v>216</v>
      </c>
      <c r="B57" s="122" t="s">
        <v>1464</v>
      </c>
      <c r="C57" s="122" t="s">
        <v>2547</v>
      </c>
      <c r="D57" s="122" t="s">
        <v>217</v>
      </c>
      <c r="E57" s="122" t="s">
        <v>1457</v>
      </c>
      <c r="F57" s="122" t="s">
        <v>218</v>
      </c>
      <c r="G57" s="220">
        <v>2004</v>
      </c>
      <c r="H57" s="122"/>
      <c r="I57" s="122">
        <v>3</v>
      </c>
      <c r="J57" s="122" t="s">
        <v>3303</v>
      </c>
      <c r="K57" s="122">
        <v>1</v>
      </c>
      <c r="L57" s="126" t="s">
        <v>219</v>
      </c>
    </row>
    <row r="58" spans="1:12" s="134" customFormat="1">
      <c r="A58" s="128"/>
      <c r="B58" s="122" t="s">
        <v>2187</v>
      </c>
      <c r="C58" s="122" t="s">
        <v>1526</v>
      </c>
      <c r="D58" s="122" t="s">
        <v>220</v>
      </c>
      <c r="E58" s="122" t="s">
        <v>1457</v>
      </c>
      <c r="F58" s="122" t="s">
        <v>221</v>
      </c>
      <c r="G58" s="220">
        <v>2004</v>
      </c>
      <c r="H58" s="122"/>
      <c r="I58" s="122">
        <v>1.5</v>
      </c>
      <c r="J58" s="122" t="s">
        <v>3303</v>
      </c>
      <c r="K58" s="122">
        <v>1</v>
      </c>
      <c r="L58" s="126" t="s">
        <v>222</v>
      </c>
    </row>
    <row r="59" spans="1:12" s="134" customFormat="1">
      <c r="A59" s="128" t="s">
        <v>223</v>
      </c>
      <c r="B59" s="122" t="s">
        <v>1525</v>
      </c>
      <c r="C59" s="122" t="s">
        <v>2547</v>
      </c>
      <c r="D59" s="122" t="s">
        <v>224</v>
      </c>
      <c r="E59" s="122"/>
      <c r="F59" s="122" t="s">
        <v>225</v>
      </c>
      <c r="G59" s="220">
        <v>2004</v>
      </c>
      <c r="H59" s="122"/>
      <c r="I59" s="122" t="s">
        <v>226</v>
      </c>
      <c r="J59" s="122" t="s">
        <v>3303</v>
      </c>
      <c r="K59" s="122">
        <v>2</v>
      </c>
      <c r="L59" s="126" t="s">
        <v>227</v>
      </c>
    </row>
    <row r="60" spans="1:12" s="134" customFormat="1">
      <c r="A60" s="128"/>
      <c r="B60" s="122" t="s">
        <v>2187</v>
      </c>
      <c r="C60" s="122" t="s">
        <v>1526</v>
      </c>
      <c r="D60" s="122" t="s">
        <v>228</v>
      </c>
      <c r="E60" s="122" t="s">
        <v>1456</v>
      </c>
      <c r="F60" s="122" t="s">
        <v>229</v>
      </c>
      <c r="G60" s="220">
        <v>2004</v>
      </c>
      <c r="H60" s="122"/>
      <c r="I60" s="122">
        <v>0.33</v>
      </c>
      <c r="J60" s="122"/>
      <c r="K60" s="122">
        <v>1</v>
      </c>
      <c r="L60" s="126" t="s">
        <v>3348</v>
      </c>
    </row>
    <row r="61" spans="1:12" s="134" customFormat="1">
      <c r="A61" s="128"/>
      <c r="B61" s="122" t="s">
        <v>2187</v>
      </c>
      <c r="C61" s="122" t="s">
        <v>1526</v>
      </c>
      <c r="D61" s="122" t="s">
        <v>230</v>
      </c>
      <c r="E61" s="122" t="s">
        <v>1456</v>
      </c>
      <c r="F61" s="122" t="s">
        <v>231</v>
      </c>
      <c r="G61" s="220">
        <v>2004</v>
      </c>
      <c r="H61" s="122"/>
      <c r="I61" s="122">
        <v>0.25</v>
      </c>
      <c r="J61" s="122"/>
      <c r="K61" s="122">
        <v>1</v>
      </c>
      <c r="L61" s="126" t="s">
        <v>3348</v>
      </c>
    </row>
    <row r="62" spans="1:12" s="134" customFormat="1">
      <c r="A62" s="128" t="s">
        <v>232</v>
      </c>
      <c r="B62" s="122" t="s">
        <v>1525</v>
      </c>
      <c r="C62" s="122" t="s">
        <v>2547</v>
      </c>
      <c r="D62" s="122" t="s">
        <v>233</v>
      </c>
      <c r="E62" s="122" t="s">
        <v>1456</v>
      </c>
      <c r="F62" s="122" t="s">
        <v>234</v>
      </c>
      <c r="G62" s="220">
        <v>2004</v>
      </c>
      <c r="H62" s="122"/>
      <c r="I62" s="122" t="s">
        <v>235</v>
      </c>
      <c r="J62" s="122"/>
      <c r="K62" s="122">
        <v>3</v>
      </c>
      <c r="L62" s="126" t="s">
        <v>236</v>
      </c>
    </row>
    <row r="63" spans="1:12" s="134" customFormat="1">
      <c r="A63" s="128"/>
      <c r="B63" s="122"/>
      <c r="C63" s="122"/>
      <c r="D63" s="122"/>
      <c r="E63" s="122" t="s">
        <v>2139</v>
      </c>
      <c r="F63" s="122"/>
      <c r="G63" s="220">
        <v>2004</v>
      </c>
      <c r="H63" s="122"/>
      <c r="I63" s="122" t="s">
        <v>237</v>
      </c>
      <c r="J63" s="122"/>
      <c r="K63" s="122">
        <v>2</v>
      </c>
      <c r="L63" s="126" t="s">
        <v>238</v>
      </c>
    </row>
    <row r="64" spans="1:12" s="134" customFormat="1">
      <c r="A64" s="128"/>
      <c r="B64" s="122" t="s">
        <v>2187</v>
      </c>
      <c r="C64" s="122" t="s">
        <v>1526</v>
      </c>
      <c r="D64" s="122" t="s">
        <v>239</v>
      </c>
      <c r="E64" s="122" t="s">
        <v>1456</v>
      </c>
      <c r="F64" s="122" t="s">
        <v>240</v>
      </c>
      <c r="G64" s="220">
        <v>2004</v>
      </c>
      <c r="H64" s="122"/>
      <c r="I64" s="122">
        <v>0.75</v>
      </c>
      <c r="J64" s="122"/>
      <c r="K64" s="122">
        <v>1</v>
      </c>
      <c r="L64" s="126" t="s">
        <v>241</v>
      </c>
    </row>
    <row r="65" spans="1:12" s="134" customFormat="1">
      <c r="A65" s="128" t="s">
        <v>242</v>
      </c>
      <c r="B65" s="122" t="s">
        <v>1525</v>
      </c>
      <c r="C65" s="122" t="s">
        <v>2547</v>
      </c>
      <c r="D65" s="122" t="s">
        <v>243</v>
      </c>
      <c r="E65" s="122" t="s">
        <v>1456</v>
      </c>
      <c r="F65" s="122" t="s">
        <v>244</v>
      </c>
      <c r="G65" s="220">
        <v>2004</v>
      </c>
      <c r="H65" s="122"/>
      <c r="I65" s="122" t="s">
        <v>245</v>
      </c>
      <c r="J65" s="122"/>
      <c r="K65" s="122">
        <v>3</v>
      </c>
      <c r="L65" s="126" t="s">
        <v>236</v>
      </c>
    </row>
    <row r="66" spans="1:12" s="134" customFormat="1">
      <c r="A66" s="128" t="s">
        <v>246</v>
      </c>
      <c r="B66" s="122" t="s">
        <v>1525</v>
      </c>
      <c r="C66" s="122" t="s">
        <v>2547</v>
      </c>
      <c r="D66" s="122" t="s">
        <v>247</v>
      </c>
      <c r="E66" s="122" t="s">
        <v>2139</v>
      </c>
      <c r="F66" s="122"/>
      <c r="G66" s="220">
        <v>2004</v>
      </c>
      <c r="H66" s="122"/>
      <c r="I66" s="122"/>
      <c r="J66" s="122"/>
      <c r="K66" s="122"/>
      <c r="L66" s="126"/>
    </row>
    <row r="67" spans="1:12" s="134" customFormat="1">
      <c r="A67" s="128"/>
      <c r="B67" s="122" t="s">
        <v>2187</v>
      </c>
      <c r="C67" s="122" t="s">
        <v>1526</v>
      </c>
      <c r="D67" s="122" t="s">
        <v>248</v>
      </c>
      <c r="E67" s="122" t="s">
        <v>1456</v>
      </c>
      <c r="F67" s="122" t="s">
        <v>249</v>
      </c>
      <c r="G67" s="220">
        <v>2004</v>
      </c>
      <c r="H67" s="122"/>
      <c r="I67" s="122">
        <v>1.5</v>
      </c>
      <c r="J67" s="122"/>
      <c r="K67" s="122">
        <v>1</v>
      </c>
      <c r="L67" s="126" t="s">
        <v>250</v>
      </c>
    </row>
    <row r="68" spans="1:12" s="134" customFormat="1">
      <c r="A68" s="128"/>
      <c r="B68" s="122" t="s">
        <v>2187</v>
      </c>
      <c r="C68" s="122" t="s">
        <v>1526</v>
      </c>
      <c r="D68" s="122" t="s">
        <v>251</v>
      </c>
      <c r="E68" s="122" t="s">
        <v>1456</v>
      </c>
      <c r="F68" s="122" t="s">
        <v>252</v>
      </c>
      <c r="G68" s="220">
        <v>2004</v>
      </c>
      <c r="H68" s="122"/>
      <c r="I68" s="122">
        <v>1.5</v>
      </c>
      <c r="J68" s="122"/>
      <c r="K68" s="122">
        <v>1</v>
      </c>
      <c r="L68" s="126" t="s">
        <v>3380</v>
      </c>
    </row>
    <row r="69" spans="1:12" s="134" customFormat="1">
      <c r="A69" s="128"/>
      <c r="B69" s="122" t="s">
        <v>2187</v>
      </c>
      <c r="C69" s="122" t="s">
        <v>1526</v>
      </c>
      <c r="D69" s="122" t="s">
        <v>253</v>
      </c>
      <c r="E69" s="122" t="s">
        <v>1456</v>
      </c>
      <c r="F69" s="122" t="s">
        <v>254</v>
      </c>
      <c r="G69" s="220">
        <v>2004</v>
      </c>
      <c r="H69" s="122"/>
      <c r="I69" s="122">
        <v>0.75</v>
      </c>
      <c r="J69" s="122"/>
      <c r="K69" s="122">
        <v>1</v>
      </c>
      <c r="L69" s="126" t="s">
        <v>3348</v>
      </c>
    </row>
    <row r="70" spans="1:12" s="134" customFormat="1">
      <c r="A70" s="128" t="s">
        <v>255</v>
      </c>
      <c r="B70" s="122" t="s">
        <v>1525</v>
      </c>
      <c r="C70" s="122" t="s">
        <v>2547</v>
      </c>
      <c r="D70" s="122" t="s">
        <v>256</v>
      </c>
      <c r="E70" s="122" t="s">
        <v>257</v>
      </c>
      <c r="F70" s="122" t="s">
        <v>258</v>
      </c>
      <c r="G70" s="220">
        <v>2004</v>
      </c>
      <c r="H70" s="122"/>
      <c r="I70" s="122">
        <v>5</v>
      </c>
      <c r="J70" s="122"/>
      <c r="K70" s="122">
        <v>1</v>
      </c>
      <c r="L70" s="126" t="s">
        <v>259</v>
      </c>
    </row>
    <row r="71" spans="1:12" s="134" customFormat="1">
      <c r="A71" s="128" t="s">
        <v>260</v>
      </c>
      <c r="B71" s="122" t="s">
        <v>1525</v>
      </c>
      <c r="C71" s="122" t="s">
        <v>2547</v>
      </c>
      <c r="D71" s="122" t="s">
        <v>261</v>
      </c>
      <c r="E71" s="122" t="s">
        <v>257</v>
      </c>
      <c r="F71" s="122" t="s">
        <v>262</v>
      </c>
      <c r="G71" s="220">
        <v>2004</v>
      </c>
      <c r="H71" s="122"/>
      <c r="I71" s="122">
        <v>5</v>
      </c>
      <c r="J71" s="122"/>
      <c r="K71" s="122">
        <v>1</v>
      </c>
      <c r="L71" s="126" t="s">
        <v>259</v>
      </c>
    </row>
    <row r="72" spans="1:12" s="134" customFormat="1">
      <c r="A72" s="128"/>
      <c r="B72" s="122" t="s">
        <v>2187</v>
      </c>
      <c r="C72" s="122" t="s">
        <v>1526</v>
      </c>
      <c r="D72" s="122" t="s">
        <v>263</v>
      </c>
      <c r="E72" s="122" t="s">
        <v>257</v>
      </c>
      <c r="F72" s="122" t="s">
        <v>264</v>
      </c>
      <c r="G72" s="220">
        <v>2004</v>
      </c>
      <c r="H72" s="122"/>
      <c r="I72" s="122">
        <v>0.5</v>
      </c>
      <c r="J72" s="122"/>
      <c r="K72" s="122">
        <v>1</v>
      </c>
      <c r="L72" s="126" t="s">
        <v>3348</v>
      </c>
    </row>
    <row r="73" spans="1:12" s="134" customFormat="1">
      <c r="A73" s="128"/>
      <c r="B73" s="122" t="s">
        <v>2187</v>
      </c>
      <c r="C73" s="122" t="s">
        <v>1526</v>
      </c>
      <c r="D73" s="122" t="s">
        <v>263</v>
      </c>
      <c r="E73" s="122" t="s">
        <v>257</v>
      </c>
      <c r="F73" s="122" t="s">
        <v>265</v>
      </c>
      <c r="G73" s="220">
        <v>2004</v>
      </c>
      <c r="H73" s="122"/>
      <c r="I73" s="122">
        <v>0.5</v>
      </c>
      <c r="J73" s="122"/>
      <c r="K73" s="122">
        <v>1</v>
      </c>
      <c r="L73" s="126" t="s">
        <v>3348</v>
      </c>
    </row>
    <row r="74" spans="1:12" s="134" customFormat="1">
      <c r="A74" s="128" t="s">
        <v>266</v>
      </c>
      <c r="B74" s="122" t="s">
        <v>1525</v>
      </c>
      <c r="C74" s="122" t="s">
        <v>2547</v>
      </c>
      <c r="D74" s="122" t="s">
        <v>267</v>
      </c>
      <c r="E74" s="122" t="s">
        <v>257</v>
      </c>
      <c r="F74" s="122" t="s">
        <v>268</v>
      </c>
      <c r="G74" s="220">
        <v>2004</v>
      </c>
      <c r="H74" s="122"/>
      <c r="I74" s="122">
        <v>5</v>
      </c>
      <c r="J74" s="122"/>
      <c r="K74" s="122">
        <v>1</v>
      </c>
      <c r="L74" s="126" t="s">
        <v>259</v>
      </c>
    </row>
    <row r="75" spans="1:12" s="134" customFormat="1">
      <c r="A75" s="128" t="s">
        <v>269</v>
      </c>
      <c r="B75" s="122" t="s">
        <v>1525</v>
      </c>
      <c r="C75" s="122" t="s">
        <v>2547</v>
      </c>
      <c r="D75" s="122" t="s">
        <v>267</v>
      </c>
      <c r="E75" s="122" t="s">
        <v>257</v>
      </c>
      <c r="F75" s="122" t="s">
        <v>270</v>
      </c>
      <c r="G75" s="220">
        <v>2004</v>
      </c>
      <c r="H75" s="122"/>
      <c r="I75" s="122">
        <v>5</v>
      </c>
      <c r="J75" s="122"/>
      <c r="K75" s="122">
        <v>1</v>
      </c>
      <c r="L75" s="126" t="s">
        <v>259</v>
      </c>
    </row>
    <row r="76" spans="1:12" s="134" customFormat="1">
      <c r="A76" s="128"/>
      <c r="B76" s="122" t="s">
        <v>2187</v>
      </c>
      <c r="C76" s="122" t="s">
        <v>1526</v>
      </c>
      <c r="D76" s="122" t="s">
        <v>263</v>
      </c>
      <c r="E76" s="122" t="s">
        <v>257</v>
      </c>
      <c r="F76" s="122" t="s">
        <v>271</v>
      </c>
      <c r="G76" s="220">
        <v>2004</v>
      </c>
      <c r="H76" s="122"/>
      <c r="I76" s="122">
        <v>0.5</v>
      </c>
      <c r="J76" s="122"/>
      <c r="K76" s="122">
        <v>1</v>
      </c>
      <c r="L76" s="126" t="s">
        <v>3348</v>
      </c>
    </row>
    <row r="77" spans="1:12" s="134" customFormat="1">
      <c r="A77" s="128"/>
      <c r="B77" s="122" t="s">
        <v>2187</v>
      </c>
      <c r="C77" s="122" t="s">
        <v>1526</v>
      </c>
      <c r="D77" s="122" t="s">
        <v>263</v>
      </c>
      <c r="E77" s="122" t="s">
        <v>257</v>
      </c>
      <c r="F77" s="122" t="s">
        <v>272</v>
      </c>
      <c r="G77" s="220">
        <v>2004</v>
      </c>
      <c r="H77" s="122"/>
      <c r="I77" s="122">
        <v>0.5</v>
      </c>
      <c r="J77" s="122"/>
      <c r="K77" s="122">
        <v>1</v>
      </c>
      <c r="L77" s="126" t="s">
        <v>3348</v>
      </c>
    </row>
    <row r="78" spans="1:12" s="134" customFormat="1">
      <c r="A78" s="128" t="s">
        <v>273</v>
      </c>
      <c r="B78" s="122" t="s">
        <v>1525</v>
      </c>
      <c r="C78" s="122" t="s">
        <v>2547</v>
      </c>
      <c r="D78" s="122" t="s">
        <v>261</v>
      </c>
      <c r="E78" s="122" t="s">
        <v>257</v>
      </c>
      <c r="F78" s="122" t="s">
        <v>274</v>
      </c>
      <c r="G78" s="220">
        <v>2004</v>
      </c>
      <c r="H78" s="122"/>
      <c r="I78" s="122">
        <v>5</v>
      </c>
      <c r="J78" s="122"/>
      <c r="K78" s="122">
        <v>1</v>
      </c>
      <c r="L78" s="126" t="s">
        <v>259</v>
      </c>
    </row>
    <row r="79" spans="1:12" s="134" customFormat="1">
      <c r="A79" s="128" t="s">
        <v>216</v>
      </c>
      <c r="B79" s="122" t="s">
        <v>1525</v>
      </c>
      <c r="C79" s="122" t="s">
        <v>2547</v>
      </c>
      <c r="D79" s="122" t="s">
        <v>267</v>
      </c>
      <c r="E79" s="122" t="s">
        <v>257</v>
      </c>
      <c r="F79" s="122" t="s">
        <v>275</v>
      </c>
      <c r="G79" s="220">
        <v>2004</v>
      </c>
      <c r="H79" s="122"/>
      <c r="I79" s="122">
        <v>5</v>
      </c>
      <c r="J79" s="122"/>
      <c r="K79" s="122">
        <v>1</v>
      </c>
      <c r="L79" s="126" t="s">
        <v>259</v>
      </c>
    </row>
    <row r="80" spans="1:12" s="134" customFormat="1">
      <c r="A80" s="128"/>
      <c r="B80" s="122" t="s">
        <v>2187</v>
      </c>
      <c r="C80" s="122" t="s">
        <v>1526</v>
      </c>
      <c r="D80" s="122" t="s">
        <v>263</v>
      </c>
      <c r="E80" s="122" t="s">
        <v>257</v>
      </c>
      <c r="F80" s="122" t="s">
        <v>276</v>
      </c>
      <c r="G80" s="220">
        <v>2004</v>
      </c>
      <c r="H80" s="122"/>
      <c r="I80" s="122">
        <v>0.5</v>
      </c>
      <c r="J80" s="122"/>
      <c r="K80" s="122">
        <v>1</v>
      </c>
      <c r="L80" s="126" t="s">
        <v>3348</v>
      </c>
    </row>
    <row r="81" spans="1:12" s="134" customFormat="1">
      <c r="A81" s="128"/>
      <c r="B81" s="122" t="s">
        <v>2187</v>
      </c>
      <c r="C81" s="122" t="s">
        <v>1526</v>
      </c>
      <c r="D81" s="122" t="s">
        <v>263</v>
      </c>
      <c r="E81" s="122" t="s">
        <v>257</v>
      </c>
      <c r="F81" s="122" t="s">
        <v>277</v>
      </c>
      <c r="G81" s="220">
        <v>2004</v>
      </c>
      <c r="H81" s="122"/>
      <c r="I81" s="122">
        <v>0.5</v>
      </c>
      <c r="J81" s="122" t="s">
        <v>115</v>
      </c>
      <c r="K81" s="122">
        <v>1</v>
      </c>
      <c r="L81" s="126" t="s">
        <v>3348</v>
      </c>
    </row>
    <row r="82" spans="1:12" s="134" customFormat="1">
      <c r="A82" s="128" t="s">
        <v>278</v>
      </c>
      <c r="B82" s="122" t="s">
        <v>1525</v>
      </c>
      <c r="C82" s="122" t="s">
        <v>2547</v>
      </c>
      <c r="D82" s="122" t="s">
        <v>279</v>
      </c>
      <c r="E82" s="122" t="s">
        <v>280</v>
      </c>
      <c r="F82" s="122" t="s">
        <v>281</v>
      </c>
      <c r="G82" s="220">
        <v>2004</v>
      </c>
      <c r="H82" s="122"/>
      <c r="I82" s="122">
        <v>15</v>
      </c>
      <c r="J82" s="122" t="s">
        <v>115</v>
      </c>
      <c r="K82" s="122">
        <v>2</v>
      </c>
      <c r="L82" s="126" t="s">
        <v>282</v>
      </c>
    </row>
    <row r="83" spans="1:12" s="134" customFormat="1">
      <c r="A83" s="128"/>
      <c r="B83" s="122" t="s">
        <v>1469</v>
      </c>
      <c r="C83" s="122" t="s">
        <v>2529</v>
      </c>
      <c r="D83" s="122" t="s">
        <v>283</v>
      </c>
      <c r="E83" s="122" t="s">
        <v>280</v>
      </c>
      <c r="F83" s="122" t="s">
        <v>284</v>
      </c>
      <c r="G83" s="220">
        <v>2004</v>
      </c>
      <c r="H83" s="122"/>
      <c r="I83" s="122">
        <v>3</v>
      </c>
      <c r="J83" s="122"/>
      <c r="K83" s="122"/>
      <c r="L83" s="126"/>
    </row>
    <row r="84" spans="1:12" s="134" customFormat="1">
      <c r="A84" s="128"/>
      <c r="B84" s="122" t="s">
        <v>1469</v>
      </c>
      <c r="C84" s="122" t="s">
        <v>2529</v>
      </c>
      <c r="D84" s="122" t="s">
        <v>283</v>
      </c>
      <c r="E84" s="122" t="s">
        <v>280</v>
      </c>
      <c r="F84" s="122" t="s">
        <v>285</v>
      </c>
      <c r="G84" s="220">
        <v>2004</v>
      </c>
      <c r="H84" s="122"/>
      <c r="I84" s="122">
        <v>3</v>
      </c>
      <c r="J84" s="122"/>
      <c r="K84" s="122"/>
      <c r="L84" s="126"/>
    </row>
    <row r="85" spans="1:12" s="134" customFormat="1">
      <c r="A85" s="128"/>
      <c r="B85" s="122" t="s">
        <v>1469</v>
      </c>
      <c r="C85" s="122" t="s">
        <v>2529</v>
      </c>
      <c r="D85" s="122" t="s">
        <v>286</v>
      </c>
      <c r="E85" s="122" t="s">
        <v>280</v>
      </c>
      <c r="F85" s="122" t="s">
        <v>287</v>
      </c>
      <c r="G85" s="220">
        <v>2004</v>
      </c>
      <c r="H85" s="122"/>
      <c r="I85" s="122">
        <v>2</v>
      </c>
      <c r="J85" s="122"/>
      <c r="K85" s="122"/>
      <c r="L85" s="126"/>
    </row>
    <row r="86" spans="1:12" s="134" customFormat="1">
      <c r="A86" s="128"/>
      <c r="B86" s="122" t="s">
        <v>1469</v>
      </c>
      <c r="C86" s="122" t="s">
        <v>2529</v>
      </c>
      <c r="D86" s="122" t="s">
        <v>288</v>
      </c>
      <c r="E86" s="122" t="s">
        <v>280</v>
      </c>
      <c r="F86" s="122" t="s">
        <v>289</v>
      </c>
      <c r="G86" s="220">
        <v>2004</v>
      </c>
      <c r="H86" s="122"/>
      <c r="I86" s="122">
        <v>2</v>
      </c>
      <c r="J86" s="122"/>
      <c r="K86" s="122"/>
      <c r="L86" s="126"/>
    </row>
    <row r="87" spans="1:12" s="134" customFormat="1">
      <c r="A87" s="128"/>
      <c r="B87" s="122" t="s">
        <v>2187</v>
      </c>
      <c r="C87" s="122" t="s">
        <v>1526</v>
      </c>
      <c r="D87" s="122" t="s">
        <v>228</v>
      </c>
      <c r="E87" s="122" t="s">
        <v>280</v>
      </c>
      <c r="F87" s="122" t="s">
        <v>290</v>
      </c>
      <c r="G87" s="220">
        <v>2004</v>
      </c>
      <c r="H87" s="122"/>
      <c r="I87" s="122">
        <v>0.33</v>
      </c>
      <c r="J87" s="122"/>
      <c r="K87" s="122">
        <v>1</v>
      </c>
      <c r="L87" s="126" t="s">
        <v>291</v>
      </c>
    </row>
    <row r="88" spans="1:12" s="134" customFormat="1">
      <c r="A88" s="128"/>
      <c r="B88" s="122" t="s">
        <v>1469</v>
      </c>
      <c r="C88" s="122" t="s">
        <v>2529</v>
      </c>
      <c r="D88" s="122"/>
      <c r="E88" s="122" t="s">
        <v>257</v>
      </c>
      <c r="F88" s="122" t="s">
        <v>284</v>
      </c>
      <c r="G88" s="220">
        <v>2004</v>
      </c>
      <c r="H88" s="122"/>
      <c r="I88" s="122">
        <v>5</v>
      </c>
      <c r="J88" s="122"/>
      <c r="K88" s="122"/>
      <c r="L88" s="126"/>
    </row>
    <row r="89" spans="1:12" s="134" customFormat="1">
      <c r="A89" s="128"/>
      <c r="B89" s="122" t="s">
        <v>1469</v>
      </c>
      <c r="C89" s="122" t="s">
        <v>2529</v>
      </c>
      <c r="D89" s="122"/>
      <c r="E89" s="122" t="s">
        <v>257</v>
      </c>
      <c r="F89" s="122" t="s">
        <v>285</v>
      </c>
      <c r="G89" s="220">
        <v>2004</v>
      </c>
      <c r="H89" s="122"/>
      <c r="I89" s="122">
        <v>5</v>
      </c>
      <c r="J89" s="122"/>
      <c r="K89" s="122"/>
      <c r="L89" s="126"/>
    </row>
    <row r="90" spans="1:12" s="134" customFormat="1">
      <c r="A90" s="128"/>
      <c r="B90" s="122" t="s">
        <v>1469</v>
      </c>
      <c r="C90" s="122" t="s">
        <v>2529</v>
      </c>
      <c r="D90" s="122" t="s">
        <v>283</v>
      </c>
      <c r="E90" s="122" t="s">
        <v>257</v>
      </c>
      <c r="F90" s="122" t="s">
        <v>287</v>
      </c>
      <c r="G90" s="220">
        <v>2004</v>
      </c>
      <c r="H90" s="122"/>
      <c r="I90" s="122">
        <v>3</v>
      </c>
      <c r="J90" s="122"/>
      <c r="K90" s="122"/>
      <c r="L90" s="126"/>
    </row>
    <row r="91" spans="1:12" s="134" customFormat="1" ht="13.5" thickBot="1">
      <c r="A91" s="169"/>
      <c r="B91" s="170" t="s">
        <v>1469</v>
      </c>
      <c r="C91" s="170" t="s">
        <v>2529</v>
      </c>
      <c r="D91" s="170" t="s">
        <v>292</v>
      </c>
      <c r="E91" s="170" t="s">
        <v>257</v>
      </c>
      <c r="F91" s="170" t="s">
        <v>289</v>
      </c>
      <c r="G91" s="220">
        <v>2004</v>
      </c>
      <c r="H91" s="170"/>
      <c r="I91" s="170">
        <v>3</v>
      </c>
      <c r="J91" s="170"/>
      <c r="K91" s="170"/>
      <c r="L91" s="172"/>
    </row>
    <row r="92" spans="1:12" s="134" customFormat="1" ht="18.95" customHeight="1" thickBot="1">
      <c r="A92" s="620" t="s">
        <v>1537</v>
      </c>
      <c r="B92" s="621"/>
      <c r="C92" s="621"/>
      <c r="D92" s="621"/>
      <c r="E92" s="621"/>
      <c r="F92" s="621"/>
      <c r="G92" s="621"/>
      <c r="H92" s="621"/>
      <c r="I92" s="621"/>
      <c r="J92" s="621"/>
      <c r="K92" s="621"/>
      <c r="L92" s="622"/>
    </row>
    <row r="93" spans="1:12" s="134" customFormat="1">
      <c r="A93" s="138"/>
      <c r="B93" s="139" t="s">
        <v>1468</v>
      </c>
      <c r="C93" s="139" t="s">
        <v>1332</v>
      </c>
      <c r="D93" s="139" t="s">
        <v>293</v>
      </c>
      <c r="E93" s="139" t="s">
        <v>294</v>
      </c>
      <c r="F93" s="139" t="s">
        <v>295</v>
      </c>
      <c r="G93" s="220">
        <v>2004</v>
      </c>
      <c r="H93" s="139"/>
      <c r="I93" s="292" t="s">
        <v>3192</v>
      </c>
      <c r="J93" s="139"/>
      <c r="K93" s="139">
        <v>1</v>
      </c>
      <c r="L93" s="142" t="s">
        <v>222</v>
      </c>
    </row>
    <row r="94" spans="1:12" s="134" customFormat="1">
      <c r="A94" s="128"/>
      <c r="B94" s="122" t="s">
        <v>1468</v>
      </c>
      <c r="C94" s="122" t="s">
        <v>1332</v>
      </c>
      <c r="D94" s="122" t="s">
        <v>296</v>
      </c>
      <c r="E94" s="122" t="s">
        <v>294</v>
      </c>
      <c r="F94" s="122" t="s">
        <v>297</v>
      </c>
      <c r="G94" s="220">
        <v>2004</v>
      </c>
      <c r="H94" s="122"/>
      <c r="I94" s="254" t="s">
        <v>3192</v>
      </c>
      <c r="J94" s="122"/>
      <c r="K94" s="122">
        <v>1</v>
      </c>
      <c r="L94" s="126" t="s">
        <v>222</v>
      </c>
    </row>
    <row r="95" spans="1:12" s="134" customFormat="1">
      <c r="A95" s="128"/>
      <c r="B95" s="122" t="s">
        <v>1468</v>
      </c>
      <c r="C95" s="122" t="s">
        <v>1332</v>
      </c>
      <c r="D95" s="122" t="s">
        <v>296</v>
      </c>
      <c r="E95" s="122" t="s">
        <v>294</v>
      </c>
      <c r="F95" s="122" t="s">
        <v>298</v>
      </c>
      <c r="G95" s="220">
        <v>2004</v>
      </c>
      <c r="H95" s="122"/>
      <c r="I95" s="255" t="s">
        <v>3192</v>
      </c>
      <c r="J95" s="122"/>
      <c r="K95" s="122">
        <v>1</v>
      </c>
      <c r="L95" s="126" t="s">
        <v>222</v>
      </c>
    </row>
    <row r="96" spans="1:12" s="134" customFormat="1">
      <c r="A96" s="128"/>
      <c r="B96" s="122" t="s">
        <v>1468</v>
      </c>
      <c r="C96" s="122" t="s">
        <v>1332</v>
      </c>
      <c r="D96" s="122" t="s">
        <v>299</v>
      </c>
      <c r="E96" s="122" t="s">
        <v>294</v>
      </c>
      <c r="F96" s="122" t="s">
        <v>300</v>
      </c>
      <c r="G96" s="220">
        <v>2004</v>
      </c>
      <c r="H96" s="122"/>
      <c r="I96" s="255" t="s">
        <v>3192</v>
      </c>
      <c r="J96" s="122"/>
      <c r="K96" s="122">
        <v>1</v>
      </c>
      <c r="L96" s="126" t="s">
        <v>222</v>
      </c>
    </row>
    <row r="97" spans="1:12" s="134" customFormat="1">
      <c r="A97" s="128"/>
      <c r="B97" s="122" t="s">
        <v>1468</v>
      </c>
      <c r="C97" s="122" t="s">
        <v>1332</v>
      </c>
      <c r="D97" s="122" t="s">
        <v>299</v>
      </c>
      <c r="E97" s="122" t="s">
        <v>301</v>
      </c>
      <c r="F97" s="122" t="s">
        <v>302</v>
      </c>
      <c r="G97" s="220">
        <v>2004</v>
      </c>
      <c r="H97" s="122"/>
      <c r="I97" s="255" t="s">
        <v>3192</v>
      </c>
      <c r="J97" s="122"/>
      <c r="K97" s="122">
        <v>1</v>
      </c>
      <c r="L97" s="126" t="s">
        <v>222</v>
      </c>
    </row>
    <row r="98" spans="1:12" s="134" customFormat="1">
      <c r="A98" s="128"/>
      <c r="B98" s="122" t="s">
        <v>1468</v>
      </c>
      <c r="C98" s="122" t="s">
        <v>1332</v>
      </c>
      <c r="D98" s="122" t="s">
        <v>299</v>
      </c>
      <c r="E98" s="122" t="s">
        <v>301</v>
      </c>
      <c r="F98" s="122" t="s">
        <v>303</v>
      </c>
      <c r="G98" s="220">
        <v>2004</v>
      </c>
      <c r="H98" s="122"/>
      <c r="I98" s="255" t="s">
        <v>3192</v>
      </c>
      <c r="J98" s="122"/>
      <c r="K98" s="122">
        <v>1</v>
      </c>
      <c r="L98" s="126" t="s">
        <v>222</v>
      </c>
    </row>
    <row r="99" spans="1:12" s="134" customFormat="1">
      <c r="A99" s="128"/>
      <c r="B99" s="122" t="s">
        <v>1468</v>
      </c>
      <c r="C99" s="122" t="s">
        <v>1332</v>
      </c>
      <c r="D99" s="122" t="s">
        <v>299</v>
      </c>
      <c r="E99" s="122" t="s">
        <v>301</v>
      </c>
      <c r="F99" s="122" t="s">
        <v>304</v>
      </c>
      <c r="G99" s="220">
        <v>2004</v>
      </c>
      <c r="H99" s="122"/>
      <c r="I99" s="255" t="s">
        <v>3192</v>
      </c>
      <c r="J99" s="122"/>
      <c r="K99" s="122">
        <v>1</v>
      </c>
      <c r="L99" s="126" t="s">
        <v>222</v>
      </c>
    </row>
    <row r="100" spans="1:12" s="134" customFormat="1">
      <c r="A100" s="128"/>
      <c r="B100" s="122" t="s">
        <v>1468</v>
      </c>
      <c r="C100" s="122" t="s">
        <v>1332</v>
      </c>
      <c r="D100" s="122" t="s">
        <v>299</v>
      </c>
      <c r="E100" s="122" t="s">
        <v>301</v>
      </c>
      <c r="F100" s="122" t="s">
        <v>305</v>
      </c>
      <c r="G100" s="220">
        <v>2004</v>
      </c>
      <c r="H100" s="122"/>
      <c r="I100" s="255" t="s">
        <v>3192</v>
      </c>
      <c r="J100" s="122"/>
      <c r="K100" s="122">
        <v>1</v>
      </c>
      <c r="L100" s="126" t="s">
        <v>222</v>
      </c>
    </row>
    <row r="101" spans="1:12" s="134" customFormat="1">
      <c r="A101" s="128"/>
      <c r="B101" s="122" t="s">
        <v>1468</v>
      </c>
      <c r="C101" s="122" t="s">
        <v>1332</v>
      </c>
      <c r="D101" s="122" t="s">
        <v>299</v>
      </c>
      <c r="E101" s="122" t="s">
        <v>306</v>
      </c>
      <c r="F101" s="122" t="s">
        <v>307</v>
      </c>
      <c r="G101" s="220">
        <v>2004</v>
      </c>
      <c r="H101" s="122"/>
      <c r="I101" s="255" t="s">
        <v>3192</v>
      </c>
      <c r="J101" s="122"/>
      <c r="K101" s="122">
        <v>1</v>
      </c>
      <c r="L101" s="126" t="s">
        <v>222</v>
      </c>
    </row>
    <row r="102" spans="1:12" s="134" customFormat="1">
      <c r="A102" s="128"/>
      <c r="B102" s="122" t="s">
        <v>1468</v>
      </c>
      <c r="C102" s="122" t="s">
        <v>1332</v>
      </c>
      <c r="D102" s="122" t="s">
        <v>299</v>
      </c>
      <c r="E102" s="122" t="s">
        <v>306</v>
      </c>
      <c r="F102" s="122" t="s">
        <v>308</v>
      </c>
      <c r="G102" s="220">
        <v>2004</v>
      </c>
      <c r="H102" s="122"/>
      <c r="I102" s="255" t="s">
        <v>3192</v>
      </c>
      <c r="J102" s="122"/>
      <c r="K102" s="122">
        <v>1</v>
      </c>
      <c r="L102" s="126" t="s">
        <v>222</v>
      </c>
    </row>
    <row r="103" spans="1:12" s="134" customFormat="1">
      <c r="A103" s="128"/>
      <c r="B103" s="122" t="s">
        <v>1468</v>
      </c>
      <c r="C103" s="122" t="s">
        <v>1332</v>
      </c>
      <c r="D103" s="122" t="s">
        <v>293</v>
      </c>
      <c r="E103" s="122" t="s">
        <v>306</v>
      </c>
      <c r="F103" s="122" t="s">
        <v>309</v>
      </c>
      <c r="G103" s="220">
        <v>2004</v>
      </c>
      <c r="H103" s="122"/>
      <c r="I103" s="255" t="s">
        <v>3192</v>
      </c>
      <c r="J103" s="122"/>
      <c r="K103" s="122">
        <v>1</v>
      </c>
      <c r="L103" s="126" t="s">
        <v>222</v>
      </c>
    </row>
    <row r="104" spans="1:12" s="134" customFormat="1" ht="13.5" thickBot="1">
      <c r="A104" s="169"/>
      <c r="B104" s="170" t="s">
        <v>1468</v>
      </c>
      <c r="C104" s="170" t="s">
        <v>1332</v>
      </c>
      <c r="D104" s="170" t="s">
        <v>293</v>
      </c>
      <c r="E104" s="170" t="s">
        <v>306</v>
      </c>
      <c r="F104" s="170" t="s">
        <v>310</v>
      </c>
      <c r="G104" s="220">
        <v>2004</v>
      </c>
      <c r="H104" s="170"/>
      <c r="I104" s="293" t="s">
        <v>3192</v>
      </c>
      <c r="J104" s="170"/>
      <c r="K104" s="170">
        <v>1</v>
      </c>
      <c r="L104" s="172" t="s">
        <v>222</v>
      </c>
    </row>
    <row r="105" spans="1:12" s="134" customFormat="1" ht="18.95" customHeight="1" thickBot="1">
      <c r="A105" s="620" t="s">
        <v>1534</v>
      </c>
      <c r="B105" s="621"/>
      <c r="C105" s="621"/>
      <c r="D105" s="621"/>
      <c r="E105" s="621"/>
      <c r="F105" s="621"/>
      <c r="G105" s="621"/>
      <c r="H105" s="621"/>
      <c r="I105" s="621"/>
      <c r="J105" s="621"/>
      <c r="K105" s="621"/>
      <c r="L105" s="622"/>
    </row>
    <row r="106" spans="1:12" s="134" customFormat="1">
      <c r="A106" s="138" t="s">
        <v>311</v>
      </c>
      <c r="B106" s="139" t="s">
        <v>1525</v>
      </c>
      <c r="C106" s="139" t="s">
        <v>2547</v>
      </c>
      <c r="D106" s="139" t="s">
        <v>312</v>
      </c>
      <c r="E106" s="139" t="s">
        <v>306</v>
      </c>
      <c r="F106" s="139" t="s">
        <v>313</v>
      </c>
      <c r="G106" s="220">
        <v>2004</v>
      </c>
      <c r="H106" s="226"/>
      <c r="I106" s="226"/>
      <c r="J106" s="139"/>
      <c r="K106" s="226"/>
      <c r="L106" s="294"/>
    </row>
    <row r="107" spans="1:12" s="134" customFormat="1">
      <c r="A107" s="128" t="s">
        <v>314</v>
      </c>
      <c r="B107" s="122" t="s">
        <v>1484</v>
      </c>
      <c r="C107" s="122" t="s">
        <v>1531</v>
      </c>
      <c r="D107" s="295"/>
      <c r="E107" s="122" t="s">
        <v>315</v>
      </c>
      <c r="F107" s="122" t="s">
        <v>316</v>
      </c>
      <c r="G107" s="220">
        <v>2004</v>
      </c>
      <c r="H107" s="295"/>
      <c r="I107" s="295"/>
      <c r="J107" s="122"/>
      <c r="K107" s="295"/>
      <c r="L107" s="296"/>
    </row>
    <row r="108" spans="1:12" s="134" customFormat="1">
      <c r="A108" s="128" t="s">
        <v>317</v>
      </c>
      <c r="B108" s="122" t="s">
        <v>1530</v>
      </c>
      <c r="C108" s="122" t="s">
        <v>1532</v>
      </c>
      <c r="D108" s="122"/>
      <c r="E108" s="122" t="s">
        <v>315</v>
      </c>
      <c r="F108" s="122"/>
      <c r="G108" s="220">
        <v>2004</v>
      </c>
      <c r="H108" s="122"/>
      <c r="I108" s="122">
        <v>7.5</v>
      </c>
      <c r="J108" s="122"/>
      <c r="K108" s="122">
        <v>2</v>
      </c>
      <c r="L108" s="126" t="s">
        <v>318</v>
      </c>
    </row>
    <row r="109" spans="1:12" s="134" customFormat="1">
      <c r="A109" s="128" t="s">
        <v>319</v>
      </c>
      <c r="B109" s="122" t="s">
        <v>1525</v>
      </c>
      <c r="C109" s="122" t="s">
        <v>2547</v>
      </c>
      <c r="D109" s="122" t="s">
        <v>312</v>
      </c>
      <c r="E109" s="122" t="s">
        <v>306</v>
      </c>
      <c r="F109" s="122" t="s">
        <v>320</v>
      </c>
      <c r="G109" s="220">
        <v>2004</v>
      </c>
      <c r="H109" s="295"/>
      <c r="I109" s="295"/>
      <c r="J109" s="122"/>
      <c r="K109" s="295"/>
      <c r="L109" s="296"/>
    </row>
    <row r="110" spans="1:12" s="134" customFormat="1">
      <c r="A110" s="128" t="s">
        <v>321</v>
      </c>
      <c r="B110" s="122" t="s">
        <v>1484</v>
      </c>
      <c r="C110" s="122" t="s">
        <v>1531</v>
      </c>
      <c r="D110" s="122"/>
      <c r="E110" s="122" t="s">
        <v>322</v>
      </c>
      <c r="F110" s="122" t="s">
        <v>316</v>
      </c>
      <c r="G110" s="220">
        <v>2004</v>
      </c>
      <c r="H110" s="295"/>
      <c r="I110" s="295"/>
      <c r="J110" s="122"/>
      <c r="K110" s="295"/>
      <c r="L110" s="296"/>
    </row>
    <row r="111" spans="1:12" s="134" customFormat="1">
      <c r="A111" s="128" t="s">
        <v>323</v>
      </c>
      <c r="B111" s="122" t="s">
        <v>1530</v>
      </c>
      <c r="C111" s="122" t="s">
        <v>1532</v>
      </c>
      <c r="D111" s="122"/>
      <c r="E111" s="122" t="s">
        <v>322</v>
      </c>
      <c r="F111" s="122"/>
      <c r="G111" s="220">
        <v>2004</v>
      </c>
      <c r="H111" s="122"/>
      <c r="I111" s="122">
        <v>7.5</v>
      </c>
      <c r="J111" s="122"/>
      <c r="K111" s="122">
        <v>2</v>
      </c>
      <c r="L111" s="126" t="s">
        <v>318</v>
      </c>
    </row>
    <row r="112" spans="1:12" s="134" customFormat="1">
      <c r="A112" s="128" t="s">
        <v>324</v>
      </c>
      <c r="B112" s="122" t="s">
        <v>1525</v>
      </c>
      <c r="C112" s="122" t="s">
        <v>2547</v>
      </c>
      <c r="D112" s="122" t="s">
        <v>312</v>
      </c>
      <c r="E112" s="122" t="s">
        <v>306</v>
      </c>
      <c r="F112" s="122" t="s">
        <v>325</v>
      </c>
      <c r="G112" s="220">
        <v>2004</v>
      </c>
      <c r="H112" s="122"/>
      <c r="I112" s="122"/>
      <c r="J112" s="122"/>
      <c r="K112" s="122"/>
      <c r="L112" s="126"/>
    </row>
    <row r="113" spans="1:12" s="134" customFormat="1">
      <c r="A113" s="128" t="s">
        <v>326</v>
      </c>
      <c r="B113" s="122" t="s">
        <v>1484</v>
      </c>
      <c r="C113" s="122" t="s">
        <v>1531</v>
      </c>
      <c r="D113" s="122"/>
      <c r="E113" s="122" t="s">
        <v>327</v>
      </c>
      <c r="F113" s="122" t="s">
        <v>316</v>
      </c>
      <c r="G113" s="220">
        <v>2004</v>
      </c>
      <c r="H113" s="122"/>
      <c r="I113" s="122"/>
      <c r="J113" s="122"/>
      <c r="K113" s="122"/>
      <c r="L113" s="126"/>
    </row>
    <row r="114" spans="1:12" s="134" customFormat="1">
      <c r="A114" s="128" t="s">
        <v>328</v>
      </c>
      <c r="B114" s="122" t="s">
        <v>1530</v>
      </c>
      <c r="C114" s="122" t="s">
        <v>1532</v>
      </c>
      <c r="D114" s="122"/>
      <c r="E114" s="122" t="s">
        <v>327</v>
      </c>
      <c r="F114" s="122"/>
      <c r="G114" s="220">
        <v>2004</v>
      </c>
      <c r="H114" s="122"/>
      <c r="I114" s="122">
        <v>7.5</v>
      </c>
      <c r="J114" s="122"/>
      <c r="K114" s="122">
        <v>2</v>
      </c>
      <c r="L114" s="126" t="s">
        <v>318</v>
      </c>
    </row>
    <row r="115" spans="1:12" s="134" customFormat="1">
      <c r="A115" s="128" t="s">
        <v>329</v>
      </c>
      <c r="B115" s="122" t="s">
        <v>1525</v>
      </c>
      <c r="C115" s="122" t="s">
        <v>2547</v>
      </c>
      <c r="D115" s="122" t="s">
        <v>330</v>
      </c>
      <c r="E115" s="122" t="s">
        <v>306</v>
      </c>
      <c r="F115" s="122" t="s">
        <v>331</v>
      </c>
      <c r="G115" s="220">
        <v>2004</v>
      </c>
      <c r="H115" s="122"/>
      <c r="I115" s="122"/>
      <c r="J115" s="122"/>
      <c r="K115" s="122"/>
      <c r="L115" s="126"/>
    </row>
    <row r="116" spans="1:12" s="134" customFormat="1">
      <c r="A116" s="128" t="s">
        <v>332</v>
      </c>
      <c r="B116" s="122" t="s">
        <v>1484</v>
      </c>
      <c r="C116" s="122" t="s">
        <v>1531</v>
      </c>
      <c r="D116" s="122"/>
      <c r="E116" s="122" t="s">
        <v>333</v>
      </c>
      <c r="F116" s="122" t="s">
        <v>316</v>
      </c>
      <c r="G116" s="220">
        <v>2004</v>
      </c>
      <c r="H116" s="122"/>
      <c r="I116" s="122"/>
      <c r="J116" s="122"/>
      <c r="K116" s="122"/>
      <c r="L116" s="126"/>
    </row>
    <row r="117" spans="1:12" s="134" customFormat="1">
      <c r="A117" s="128" t="s">
        <v>334</v>
      </c>
      <c r="B117" s="122" t="s">
        <v>1530</v>
      </c>
      <c r="C117" s="122" t="s">
        <v>1532</v>
      </c>
      <c r="D117" s="122"/>
      <c r="E117" s="122" t="s">
        <v>333</v>
      </c>
      <c r="F117" s="122"/>
      <c r="G117" s="220">
        <v>2004</v>
      </c>
      <c r="H117" s="122"/>
      <c r="I117" s="122">
        <v>7.5</v>
      </c>
      <c r="J117" s="122"/>
      <c r="K117" s="122">
        <v>2</v>
      </c>
      <c r="L117" s="126" t="s">
        <v>318</v>
      </c>
    </row>
    <row r="118" spans="1:12" s="134" customFormat="1" ht="13.5" customHeight="1">
      <c r="A118" s="128" t="s">
        <v>335</v>
      </c>
      <c r="B118" s="122" t="s">
        <v>1533</v>
      </c>
      <c r="C118" s="122" t="s">
        <v>1532</v>
      </c>
      <c r="D118" s="122" t="s">
        <v>336</v>
      </c>
      <c r="E118" s="122" t="s">
        <v>306</v>
      </c>
      <c r="F118" s="122" t="s">
        <v>285</v>
      </c>
      <c r="G118" s="220">
        <v>2004</v>
      </c>
      <c r="H118" s="122"/>
      <c r="I118" s="122">
        <v>5</v>
      </c>
      <c r="J118" s="122"/>
      <c r="K118" s="122"/>
      <c r="L118" s="126"/>
    </row>
    <row r="119" spans="1:12" s="134" customFormat="1" ht="13.5" customHeight="1">
      <c r="A119" s="128" t="s">
        <v>337</v>
      </c>
      <c r="B119" s="122" t="s">
        <v>1533</v>
      </c>
      <c r="C119" s="122" t="s">
        <v>1532</v>
      </c>
      <c r="D119" s="122" t="s">
        <v>336</v>
      </c>
      <c r="E119" s="122" t="s">
        <v>306</v>
      </c>
      <c r="F119" s="122" t="s">
        <v>284</v>
      </c>
      <c r="G119" s="220">
        <v>2004</v>
      </c>
      <c r="H119" s="122"/>
      <c r="I119" s="122">
        <v>5</v>
      </c>
      <c r="J119" s="122"/>
      <c r="K119" s="122"/>
      <c r="L119" s="126"/>
    </row>
    <row r="120" spans="1:12" s="134" customFormat="1" ht="13.5" customHeight="1">
      <c r="A120" s="128" t="s">
        <v>338</v>
      </c>
      <c r="B120" s="122" t="s">
        <v>1533</v>
      </c>
      <c r="C120" s="122" t="s">
        <v>1532</v>
      </c>
      <c r="D120" s="122" t="s">
        <v>339</v>
      </c>
      <c r="E120" s="122" t="s">
        <v>306</v>
      </c>
      <c r="F120" s="122" t="s">
        <v>287</v>
      </c>
      <c r="G120" s="220">
        <v>2004</v>
      </c>
      <c r="H120" s="122"/>
      <c r="I120" s="122">
        <v>3</v>
      </c>
      <c r="J120" s="122"/>
      <c r="K120" s="122"/>
      <c r="L120" s="126"/>
    </row>
    <row r="121" spans="1:12" s="134" customFormat="1" ht="13.5" customHeight="1" thickBot="1">
      <c r="A121" s="169" t="s">
        <v>340</v>
      </c>
      <c r="B121" s="170" t="s">
        <v>1533</v>
      </c>
      <c r="C121" s="170" t="s">
        <v>1532</v>
      </c>
      <c r="D121" s="170" t="s">
        <v>339</v>
      </c>
      <c r="E121" s="170" t="s">
        <v>306</v>
      </c>
      <c r="F121" s="170" t="s">
        <v>287</v>
      </c>
      <c r="G121" s="220">
        <v>2004</v>
      </c>
      <c r="H121" s="170"/>
      <c r="I121" s="170">
        <v>3</v>
      </c>
      <c r="J121" s="170"/>
      <c r="K121" s="170"/>
      <c r="L121" s="172"/>
    </row>
    <row r="122" spans="1:12" s="134" customFormat="1" ht="21.75" customHeight="1" thickBot="1">
      <c r="A122" s="620" t="s">
        <v>1535</v>
      </c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2"/>
    </row>
    <row r="123" spans="1:12" s="134" customFormat="1" ht="13.5" customHeight="1">
      <c r="A123" s="138" t="s">
        <v>341</v>
      </c>
      <c r="B123" s="139" t="s">
        <v>1525</v>
      </c>
      <c r="C123" s="139" t="s">
        <v>2547</v>
      </c>
      <c r="D123" s="139" t="s">
        <v>312</v>
      </c>
      <c r="E123" s="139" t="s">
        <v>301</v>
      </c>
      <c r="F123" s="139" t="s">
        <v>342</v>
      </c>
      <c r="G123" s="220">
        <v>2004</v>
      </c>
      <c r="H123" s="139"/>
      <c r="I123" s="139"/>
      <c r="J123" s="139"/>
      <c r="K123" s="139"/>
      <c r="L123" s="142"/>
    </row>
    <row r="124" spans="1:12" s="134" customFormat="1" ht="13.5" customHeight="1">
      <c r="A124" s="128" t="s">
        <v>332</v>
      </c>
      <c r="B124" s="122" t="s">
        <v>1484</v>
      </c>
      <c r="C124" s="122" t="s">
        <v>1531</v>
      </c>
      <c r="D124" s="122">
        <v>82604001</v>
      </c>
      <c r="E124" s="122" t="s">
        <v>343</v>
      </c>
      <c r="F124" s="122" t="s">
        <v>316</v>
      </c>
      <c r="G124" s="220">
        <v>2004</v>
      </c>
      <c r="H124" s="122"/>
      <c r="I124" s="122"/>
      <c r="J124" s="122"/>
      <c r="K124" s="122"/>
      <c r="L124" s="126"/>
    </row>
    <row r="125" spans="1:12" s="134" customFormat="1" ht="13.5" customHeight="1">
      <c r="A125" s="128" t="s">
        <v>344</v>
      </c>
      <c r="B125" s="122" t="s">
        <v>1530</v>
      </c>
      <c r="C125" s="122" t="s">
        <v>1532</v>
      </c>
      <c r="D125" s="122" t="s">
        <v>345</v>
      </c>
      <c r="E125" s="122" t="s">
        <v>343</v>
      </c>
      <c r="F125" s="122"/>
      <c r="G125" s="220">
        <v>2004</v>
      </c>
      <c r="H125" s="122"/>
      <c r="I125" s="122">
        <v>7.5</v>
      </c>
      <c r="J125" s="122"/>
      <c r="K125" s="122">
        <v>2</v>
      </c>
      <c r="L125" s="126" t="s">
        <v>318</v>
      </c>
    </row>
    <row r="126" spans="1:12" s="134" customFormat="1" ht="13.5" customHeight="1">
      <c r="A126" s="128" t="s">
        <v>346</v>
      </c>
      <c r="B126" s="122" t="s">
        <v>1525</v>
      </c>
      <c r="C126" s="122" t="s">
        <v>2547</v>
      </c>
      <c r="D126" s="122" t="s">
        <v>312</v>
      </c>
      <c r="E126" s="122" t="s">
        <v>347</v>
      </c>
      <c r="F126" s="122" t="s">
        <v>348</v>
      </c>
      <c r="G126" s="220">
        <v>2004</v>
      </c>
      <c r="H126" s="122"/>
      <c r="I126" s="122"/>
      <c r="J126" s="122"/>
      <c r="K126" s="122"/>
      <c r="L126" s="126"/>
    </row>
    <row r="127" spans="1:12" s="134" customFormat="1" ht="13.5" customHeight="1">
      <c r="A127" s="128" t="s">
        <v>349</v>
      </c>
      <c r="B127" s="122" t="s">
        <v>1484</v>
      </c>
      <c r="C127" s="122" t="s">
        <v>1531</v>
      </c>
      <c r="D127" s="122">
        <v>82604001</v>
      </c>
      <c r="E127" s="122" t="s">
        <v>350</v>
      </c>
      <c r="F127" s="122" t="s">
        <v>316</v>
      </c>
      <c r="G127" s="220">
        <v>2004</v>
      </c>
      <c r="H127" s="122"/>
      <c r="I127" s="122"/>
      <c r="J127" s="122"/>
      <c r="K127" s="122"/>
      <c r="L127" s="126"/>
    </row>
    <row r="128" spans="1:12" s="134" customFormat="1" ht="13.5" customHeight="1">
      <c r="A128" s="128" t="s">
        <v>351</v>
      </c>
      <c r="B128" s="122" t="s">
        <v>1530</v>
      </c>
      <c r="C128" s="122" t="s">
        <v>1532</v>
      </c>
      <c r="D128" s="122" t="s">
        <v>345</v>
      </c>
      <c r="E128" s="122" t="s">
        <v>350</v>
      </c>
      <c r="F128" s="122"/>
      <c r="G128" s="220">
        <v>2004</v>
      </c>
      <c r="H128" s="122"/>
      <c r="I128" s="122">
        <v>7.5</v>
      </c>
      <c r="J128" s="122"/>
      <c r="K128" s="122">
        <v>2</v>
      </c>
      <c r="L128" s="126" t="s">
        <v>318</v>
      </c>
    </row>
    <row r="129" spans="1:12" s="134" customFormat="1" ht="13.5" customHeight="1">
      <c r="A129" s="128" t="s">
        <v>352</v>
      </c>
      <c r="B129" s="122" t="s">
        <v>1525</v>
      </c>
      <c r="C129" s="122" t="s">
        <v>2547</v>
      </c>
      <c r="D129" s="122" t="s">
        <v>312</v>
      </c>
      <c r="E129" s="122" t="s">
        <v>301</v>
      </c>
      <c r="F129" s="122" t="s">
        <v>353</v>
      </c>
      <c r="G129" s="220">
        <v>2004</v>
      </c>
      <c r="H129" s="122"/>
      <c r="I129" s="122"/>
      <c r="J129" s="122"/>
      <c r="K129" s="122"/>
      <c r="L129" s="126"/>
    </row>
    <row r="130" spans="1:12" s="134" customFormat="1" ht="13.5" customHeight="1">
      <c r="A130" s="128" t="s">
        <v>332</v>
      </c>
      <c r="B130" s="122" t="s">
        <v>1484</v>
      </c>
      <c r="C130" s="122" t="s">
        <v>1531</v>
      </c>
      <c r="D130" s="122">
        <v>82604001</v>
      </c>
      <c r="E130" s="122" t="s">
        <v>354</v>
      </c>
      <c r="F130" s="122" t="s">
        <v>316</v>
      </c>
      <c r="G130" s="220">
        <v>2004</v>
      </c>
      <c r="H130" s="122"/>
      <c r="I130" s="122"/>
      <c r="J130" s="122"/>
      <c r="K130" s="122"/>
      <c r="L130" s="126"/>
    </row>
    <row r="131" spans="1:12" s="134" customFormat="1" ht="13.5" customHeight="1">
      <c r="A131" s="128" t="s">
        <v>355</v>
      </c>
      <c r="B131" s="122" t="s">
        <v>1530</v>
      </c>
      <c r="C131" s="122" t="s">
        <v>1532</v>
      </c>
      <c r="D131" s="122" t="s">
        <v>345</v>
      </c>
      <c r="E131" s="122" t="s">
        <v>354</v>
      </c>
      <c r="F131" s="122"/>
      <c r="G131" s="220">
        <v>2004</v>
      </c>
      <c r="H131" s="122"/>
      <c r="I131" s="122">
        <v>7.5</v>
      </c>
      <c r="J131" s="122"/>
      <c r="K131" s="122">
        <v>2</v>
      </c>
      <c r="L131" s="126" t="s">
        <v>318</v>
      </c>
    </row>
    <row r="132" spans="1:12" s="134" customFormat="1" ht="13.5" customHeight="1">
      <c r="A132" s="128" t="s">
        <v>356</v>
      </c>
      <c r="B132" s="122" t="s">
        <v>1525</v>
      </c>
      <c r="C132" s="122" t="s">
        <v>2547</v>
      </c>
      <c r="D132" s="122" t="s">
        <v>312</v>
      </c>
      <c r="E132" s="122" t="s">
        <v>301</v>
      </c>
      <c r="F132" s="122" t="s">
        <v>357</v>
      </c>
      <c r="G132" s="220">
        <v>2004</v>
      </c>
      <c r="H132" s="122"/>
      <c r="I132" s="122"/>
      <c r="J132" s="122"/>
      <c r="K132" s="122"/>
      <c r="L132" s="126"/>
    </row>
    <row r="133" spans="1:12" s="134" customFormat="1" ht="13.5" customHeight="1">
      <c r="A133" s="128" t="s">
        <v>358</v>
      </c>
      <c r="B133" s="122" t="s">
        <v>1484</v>
      </c>
      <c r="C133" s="122" t="s">
        <v>1531</v>
      </c>
      <c r="D133" s="122">
        <v>82604001</v>
      </c>
      <c r="E133" s="122" t="s">
        <v>359</v>
      </c>
      <c r="F133" s="122"/>
      <c r="G133" s="220">
        <v>2004</v>
      </c>
      <c r="H133" s="122"/>
      <c r="I133" s="122"/>
      <c r="J133" s="122"/>
      <c r="K133" s="122"/>
      <c r="L133" s="126"/>
    </row>
    <row r="134" spans="1:12" s="134" customFormat="1" ht="13.5" customHeight="1">
      <c r="A134" s="128" t="s">
        <v>360</v>
      </c>
      <c r="B134" s="122" t="s">
        <v>1530</v>
      </c>
      <c r="C134" s="122" t="s">
        <v>1532</v>
      </c>
      <c r="D134" s="122" t="s">
        <v>345</v>
      </c>
      <c r="E134" s="122" t="s">
        <v>359</v>
      </c>
      <c r="F134" s="122" t="s">
        <v>316</v>
      </c>
      <c r="G134" s="220">
        <v>2004</v>
      </c>
      <c r="H134" s="122"/>
      <c r="I134" s="122">
        <v>7.5</v>
      </c>
      <c r="J134" s="122"/>
      <c r="K134" s="122">
        <v>2</v>
      </c>
      <c r="L134" s="126" t="s">
        <v>318</v>
      </c>
    </row>
    <row r="135" spans="1:12" s="134" customFormat="1" ht="13.5" customHeight="1">
      <c r="A135" s="128" t="s">
        <v>361</v>
      </c>
      <c r="B135" s="122" t="s">
        <v>1533</v>
      </c>
      <c r="C135" s="122" t="s">
        <v>1532</v>
      </c>
      <c r="D135" s="122" t="s">
        <v>336</v>
      </c>
      <c r="E135" s="122" t="s">
        <v>301</v>
      </c>
      <c r="F135" s="122" t="s">
        <v>285</v>
      </c>
      <c r="G135" s="220">
        <v>2004</v>
      </c>
      <c r="H135" s="122"/>
      <c r="I135" s="122">
        <v>5</v>
      </c>
      <c r="J135" s="122"/>
      <c r="K135" s="122"/>
      <c r="L135" s="126"/>
    </row>
    <row r="136" spans="1:12" s="134" customFormat="1" ht="13.5" customHeight="1">
      <c r="A136" s="128" t="s">
        <v>362</v>
      </c>
      <c r="B136" s="122" t="s">
        <v>1533</v>
      </c>
      <c r="C136" s="122" t="s">
        <v>1532</v>
      </c>
      <c r="D136" s="122" t="s">
        <v>336</v>
      </c>
      <c r="E136" s="122" t="s">
        <v>301</v>
      </c>
      <c r="F136" s="122" t="s">
        <v>284</v>
      </c>
      <c r="G136" s="220">
        <v>2004</v>
      </c>
      <c r="H136" s="122"/>
      <c r="I136" s="122">
        <v>5</v>
      </c>
      <c r="J136" s="122"/>
      <c r="K136" s="122"/>
      <c r="L136" s="126"/>
    </row>
    <row r="137" spans="1:12" s="134" customFormat="1" ht="13.5" customHeight="1">
      <c r="A137" s="128" t="s">
        <v>363</v>
      </c>
      <c r="B137" s="122" t="s">
        <v>1533</v>
      </c>
      <c r="C137" s="122" t="s">
        <v>1532</v>
      </c>
      <c r="D137" s="122" t="s">
        <v>364</v>
      </c>
      <c r="E137" s="122" t="s">
        <v>301</v>
      </c>
      <c r="F137" s="122" t="s">
        <v>287</v>
      </c>
      <c r="G137" s="220">
        <v>2004</v>
      </c>
      <c r="H137" s="122"/>
      <c r="I137" s="122">
        <v>3</v>
      </c>
      <c r="J137" s="122"/>
      <c r="K137" s="122"/>
      <c r="L137" s="126"/>
    </row>
    <row r="138" spans="1:12" s="134" customFormat="1" ht="13.5" thickBot="1">
      <c r="A138" s="169" t="s">
        <v>365</v>
      </c>
      <c r="B138" s="170" t="s">
        <v>1533</v>
      </c>
      <c r="C138" s="170" t="s">
        <v>1532</v>
      </c>
      <c r="D138" s="170" t="s">
        <v>364</v>
      </c>
      <c r="E138" s="170" t="s">
        <v>301</v>
      </c>
      <c r="F138" s="170" t="s">
        <v>289</v>
      </c>
      <c r="G138" s="170">
        <v>2009</v>
      </c>
      <c r="H138" s="170"/>
      <c r="I138" s="170"/>
      <c r="J138" s="280"/>
      <c r="K138" s="170"/>
      <c r="L138" s="172"/>
    </row>
    <row r="139" spans="1:12" s="134" customFormat="1" ht="18.75" customHeight="1" thickBot="1">
      <c r="A139" s="620" t="s">
        <v>1536</v>
      </c>
      <c r="B139" s="621"/>
      <c r="C139" s="621"/>
      <c r="D139" s="621"/>
      <c r="E139" s="621"/>
      <c r="F139" s="621"/>
      <c r="G139" s="621"/>
      <c r="H139" s="621"/>
      <c r="I139" s="621"/>
      <c r="J139" s="621"/>
      <c r="K139" s="621"/>
      <c r="L139" s="622"/>
    </row>
    <row r="140" spans="1:12" s="134" customFormat="1">
      <c r="A140" s="138" t="s">
        <v>394</v>
      </c>
      <c r="B140" s="139" t="s">
        <v>1525</v>
      </c>
      <c r="C140" s="139" t="s">
        <v>2547</v>
      </c>
      <c r="D140" s="139" t="s">
        <v>312</v>
      </c>
      <c r="E140" s="139" t="s">
        <v>294</v>
      </c>
      <c r="F140" s="139" t="s">
        <v>395</v>
      </c>
      <c r="G140" s="216">
        <v>2004</v>
      </c>
      <c r="H140" s="139"/>
      <c r="I140" s="139"/>
      <c r="J140" s="250"/>
      <c r="K140" s="139"/>
      <c r="L140" s="142"/>
    </row>
    <row r="141" spans="1:12" s="134" customFormat="1">
      <c r="A141" s="128" t="s">
        <v>314</v>
      </c>
      <c r="B141" s="122" t="s">
        <v>1484</v>
      </c>
      <c r="C141" s="122" t="s">
        <v>1531</v>
      </c>
      <c r="D141" s="122">
        <v>82604001</v>
      </c>
      <c r="E141" s="122" t="s">
        <v>396</v>
      </c>
      <c r="F141" s="122" t="s">
        <v>316</v>
      </c>
      <c r="G141" s="220">
        <v>2004</v>
      </c>
      <c r="H141" s="122"/>
      <c r="I141" s="122"/>
      <c r="J141" s="163"/>
      <c r="K141" s="122"/>
      <c r="L141" s="126"/>
    </row>
    <row r="142" spans="1:12" s="134" customFormat="1">
      <c r="A142" s="128" t="s">
        <v>397</v>
      </c>
      <c r="B142" s="122" t="s">
        <v>1530</v>
      </c>
      <c r="C142" s="122" t="s">
        <v>1532</v>
      </c>
      <c r="D142" s="122" t="s">
        <v>345</v>
      </c>
      <c r="E142" s="122" t="s">
        <v>396</v>
      </c>
      <c r="F142" s="122"/>
      <c r="G142" s="220">
        <v>2004</v>
      </c>
      <c r="H142" s="122"/>
      <c r="I142" s="122">
        <v>7.5</v>
      </c>
      <c r="J142" s="163"/>
      <c r="K142" s="122">
        <v>2</v>
      </c>
      <c r="L142" s="126" t="s">
        <v>318</v>
      </c>
    </row>
    <row r="143" spans="1:12" s="134" customFormat="1">
      <c r="A143" s="128" t="s">
        <v>398</v>
      </c>
      <c r="B143" s="122" t="s">
        <v>1525</v>
      </c>
      <c r="C143" s="122" t="s">
        <v>2547</v>
      </c>
      <c r="D143" s="122" t="s">
        <v>399</v>
      </c>
      <c r="E143" s="122" t="s">
        <v>294</v>
      </c>
      <c r="F143" s="122" t="s">
        <v>400</v>
      </c>
      <c r="G143" s="220">
        <v>2004</v>
      </c>
      <c r="H143" s="122"/>
      <c r="I143" s="122"/>
      <c r="J143" s="163"/>
      <c r="K143" s="122"/>
      <c r="L143" s="126"/>
    </row>
    <row r="144" spans="1:12" s="134" customFormat="1">
      <c r="A144" s="128" t="s">
        <v>332</v>
      </c>
      <c r="B144" s="122" t="s">
        <v>1484</v>
      </c>
      <c r="C144" s="122" t="s">
        <v>1531</v>
      </c>
      <c r="D144" s="122">
        <v>82604001</v>
      </c>
      <c r="E144" s="122" t="s">
        <v>401</v>
      </c>
      <c r="F144" s="122" t="s">
        <v>316</v>
      </c>
      <c r="G144" s="220">
        <v>2004</v>
      </c>
      <c r="H144" s="122"/>
      <c r="I144" s="122"/>
      <c r="J144" s="163"/>
      <c r="K144" s="122"/>
      <c r="L144" s="126"/>
    </row>
    <row r="145" spans="1:12" s="134" customFormat="1">
      <c r="A145" s="128" t="s">
        <v>402</v>
      </c>
      <c r="B145" s="122" t="s">
        <v>1530</v>
      </c>
      <c r="C145" s="122" t="s">
        <v>1532</v>
      </c>
      <c r="D145" s="122" t="s">
        <v>345</v>
      </c>
      <c r="E145" s="122" t="s">
        <v>401</v>
      </c>
      <c r="F145" s="122"/>
      <c r="G145" s="220">
        <v>2004</v>
      </c>
      <c r="H145" s="122"/>
      <c r="I145" s="122">
        <v>7.5</v>
      </c>
      <c r="J145" s="163"/>
      <c r="K145" s="122">
        <v>2</v>
      </c>
      <c r="L145" s="126" t="s">
        <v>318</v>
      </c>
    </row>
    <row r="146" spans="1:12" s="134" customFormat="1">
      <c r="A146" s="128" t="s">
        <v>403</v>
      </c>
      <c r="B146" s="122" t="s">
        <v>1525</v>
      </c>
      <c r="C146" s="122" t="s">
        <v>2547</v>
      </c>
      <c r="D146" s="122" t="s">
        <v>312</v>
      </c>
      <c r="E146" s="122" t="s">
        <v>294</v>
      </c>
      <c r="F146" s="122" t="s">
        <v>404</v>
      </c>
      <c r="G146" s="220">
        <v>2004</v>
      </c>
      <c r="H146" s="122"/>
      <c r="I146" s="122"/>
      <c r="J146" s="163"/>
      <c r="K146" s="122"/>
      <c r="L146" s="126"/>
    </row>
    <row r="147" spans="1:12" s="134" customFormat="1">
      <c r="A147" s="128" t="s">
        <v>358</v>
      </c>
      <c r="B147" s="122" t="s">
        <v>1484</v>
      </c>
      <c r="C147" s="122" t="s">
        <v>1531</v>
      </c>
      <c r="D147" s="122">
        <v>82604001</v>
      </c>
      <c r="E147" s="122" t="s">
        <v>405</v>
      </c>
      <c r="F147" s="122" t="s">
        <v>316</v>
      </c>
      <c r="G147" s="220">
        <v>2004</v>
      </c>
      <c r="H147" s="122"/>
      <c r="I147" s="122"/>
      <c r="J147" s="163"/>
      <c r="K147" s="122"/>
      <c r="L147" s="126"/>
    </row>
    <row r="148" spans="1:12" s="134" customFormat="1">
      <c r="A148" s="128" t="s">
        <v>406</v>
      </c>
      <c r="B148" s="122" t="s">
        <v>1530</v>
      </c>
      <c r="C148" s="122" t="s">
        <v>1532</v>
      </c>
      <c r="D148" s="122" t="s">
        <v>345</v>
      </c>
      <c r="E148" s="122" t="s">
        <v>405</v>
      </c>
      <c r="F148" s="122"/>
      <c r="G148" s="220">
        <v>2004</v>
      </c>
      <c r="H148" s="122"/>
      <c r="I148" s="122">
        <v>7.5</v>
      </c>
      <c r="J148" s="163"/>
      <c r="K148" s="122">
        <v>2</v>
      </c>
      <c r="L148" s="126" t="s">
        <v>318</v>
      </c>
    </row>
    <row r="149" spans="1:12" s="134" customFormat="1">
      <c r="A149" s="128" t="s">
        <v>407</v>
      </c>
      <c r="B149" s="122" t="s">
        <v>1525</v>
      </c>
      <c r="C149" s="122" t="s">
        <v>2547</v>
      </c>
      <c r="D149" s="122" t="s">
        <v>312</v>
      </c>
      <c r="E149" s="122" t="s">
        <v>294</v>
      </c>
      <c r="F149" s="122" t="s">
        <v>404</v>
      </c>
      <c r="G149" s="122">
        <v>2004</v>
      </c>
      <c r="H149" s="122"/>
      <c r="I149" s="122"/>
      <c r="J149" s="163"/>
      <c r="K149" s="122"/>
      <c r="L149" s="126"/>
    </row>
    <row r="150" spans="1:12" s="134" customFormat="1">
      <c r="A150" s="128" t="s">
        <v>408</v>
      </c>
      <c r="B150" s="122" t="s">
        <v>1484</v>
      </c>
      <c r="C150" s="122" t="s">
        <v>1531</v>
      </c>
      <c r="D150" s="122">
        <v>82604001</v>
      </c>
      <c r="E150" s="122" t="s">
        <v>409</v>
      </c>
      <c r="F150" s="122" t="s">
        <v>316</v>
      </c>
      <c r="G150" s="220">
        <v>2004</v>
      </c>
      <c r="H150" s="122"/>
      <c r="I150" s="122"/>
      <c r="J150" s="163"/>
      <c r="K150" s="122"/>
      <c r="L150" s="126"/>
    </row>
    <row r="151" spans="1:12" s="134" customFormat="1">
      <c r="A151" s="128" t="s">
        <v>410</v>
      </c>
      <c r="B151" s="122" t="s">
        <v>1530</v>
      </c>
      <c r="C151" s="122" t="s">
        <v>1532</v>
      </c>
      <c r="D151" s="122" t="s">
        <v>345</v>
      </c>
      <c r="E151" s="122" t="s">
        <v>409</v>
      </c>
      <c r="F151" s="122"/>
      <c r="G151" s="220">
        <v>2004</v>
      </c>
      <c r="H151" s="122"/>
      <c r="I151" s="122">
        <v>7.5</v>
      </c>
      <c r="J151" s="163"/>
      <c r="K151" s="122">
        <v>2</v>
      </c>
      <c r="L151" s="126" t="s">
        <v>318</v>
      </c>
    </row>
    <row r="152" spans="1:12" s="134" customFormat="1">
      <c r="A152" s="128" t="s">
        <v>411</v>
      </c>
      <c r="B152" s="122" t="s">
        <v>1533</v>
      </c>
      <c r="C152" s="122" t="s">
        <v>1532</v>
      </c>
      <c r="D152" s="122" t="s">
        <v>336</v>
      </c>
      <c r="E152" s="122" t="s">
        <v>294</v>
      </c>
      <c r="F152" s="122" t="s">
        <v>412</v>
      </c>
      <c r="G152" s="220">
        <v>2004</v>
      </c>
      <c r="H152" s="122"/>
      <c r="I152" s="122">
        <v>5</v>
      </c>
      <c r="J152" s="163"/>
      <c r="K152" s="122"/>
      <c r="L152" s="126"/>
    </row>
    <row r="153" spans="1:12" s="134" customFormat="1">
      <c r="A153" s="128" t="s">
        <v>413</v>
      </c>
      <c r="B153" s="122" t="s">
        <v>1533</v>
      </c>
      <c r="C153" s="122" t="s">
        <v>1532</v>
      </c>
      <c r="D153" s="122" t="s">
        <v>336</v>
      </c>
      <c r="E153" s="122" t="s">
        <v>294</v>
      </c>
      <c r="F153" s="122" t="s">
        <v>414</v>
      </c>
      <c r="G153" s="220">
        <v>2004</v>
      </c>
      <c r="H153" s="122"/>
      <c r="I153" s="122">
        <v>5</v>
      </c>
      <c r="J153" s="163"/>
      <c r="K153" s="122"/>
      <c r="L153" s="126"/>
    </row>
    <row r="154" spans="1:12" s="134" customFormat="1">
      <c r="A154" s="128" t="s">
        <v>415</v>
      </c>
      <c r="B154" s="122" t="s">
        <v>1533</v>
      </c>
      <c r="C154" s="122" t="s">
        <v>1532</v>
      </c>
      <c r="D154" s="122" t="s">
        <v>364</v>
      </c>
      <c r="E154" s="122" t="s">
        <v>294</v>
      </c>
      <c r="F154" s="122" t="s">
        <v>416</v>
      </c>
      <c r="G154" s="220">
        <v>2004</v>
      </c>
      <c r="H154" s="122"/>
      <c r="I154" s="122">
        <v>3</v>
      </c>
      <c r="J154" s="163"/>
      <c r="K154" s="122"/>
      <c r="L154" s="126"/>
    </row>
    <row r="155" spans="1:12" s="134" customFormat="1" ht="13.5" thickBot="1">
      <c r="A155" s="169" t="s">
        <v>417</v>
      </c>
      <c r="B155" s="170" t="s">
        <v>1533</v>
      </c>
      <c r="C155" s="170" t="s">
        <v>1532</v>
      </c>
      <c r="D155" s="170" t="s">
        <v>364</v>
      </c>
      <c r="E155" s="170" t="s">
        <v>294</v>
      </c>
      <c r="F155" s="170" t="s">
        <v>418</v>
      </c>
      <c r="G155" s="220">
        <v>2004</v>
      </c>
      <c r="H155" s="170"/>
      <c r="I155" s="170"/>
      <c r="J155" s="280"/>
      <c r="K155" s="170"/>
      <c r="L155" s="172"/>
    </row>
    <row r="156" spans="1:12" s="134" customFormat="1" ht="18.95" customHeight="1" thickBot="1">
      <c r="A156" s="623" t="s">
        <v>1538</v>
      </c>
      <c r="B156" s="624"/>
      <c r="C156" s="624"/>
      <c r="D156" s="624"/>
      <c r="E156" s="624"/>
      <c r="F156" s="624"/>
      <c r="G156" s="624"/>
      <c r="H156" s="624"/>
      <c r="I156" s="624"/>
      <c r="J156" s="624"/>
      <c r="K156" s="624"/>
      <c r="L156" s="625"/>
    </row>
    <row r="157" spans="1:12" s="134" customFormat="1">
      <c r="A157" s="138" t="s">
        <v>419</v>
      </c>
      <c r="B157" s="139" t="s">
        <v>420</v>
      </c>
      <c r="C157" s="139" t="s">
        <v>1532</v>
      </c>
      <c r="D157" s="139" t="s">
        <v>421</v>
      </c>
      <c r="E157" s="139" t="s">
        <v>1455</v>
      </c>
      <c r="F157" s="139" t="s">
        <v>422</v>
      </c>
      <c r="G157" s="216">
        <v>2004</v>
      </c>
      <c r="H157" s="139"/>
      <c r="I157" s="139">
        <v>2</v>
      </c>
      <c r="J157" s="139" t="s">
        <v>3273</v>
      </c>
      <c r="K157" s="139"/>
      <c r="L157" s="142"/>
    </row>
    <row r="158" spans="1:12" s="134" customFormat="1">
      <c r="A158" s="128" t="s">
        <v>424</v>
      </c>
      <c r="B158" s="122" t="s">
        <v>425</v>
      </c>
      <c r="C158" s="122" t="s">
        <v>1532</v>
      </c>
      <c r="D158" s="122" t="s">
        <v>421</v>
      </c>
      <c r="E158" s="122" t="s">
        <v>1455</v>
      </c>
      <c r="F158" s="122" t="s">
        <v>426</v>
      </c>
      <c r="G158" s="220">
        <v>2004</v>
      </c>
      <c r="H158" s="122"/>
      <c r="I158" s="122">
        <v>2</v>
      </c>
      <c r="J158" s="122" t="s">
        <v>3273</v>
      </c>
      <c r="K158" s="122"/>
      <c r="L158" s="126"/>
    </row>
    <row r="159" spans="1:12" s="134" customFormat="1">
      <c r="A159" s="128" t="s">
        <v>427</v>
      </c>
      <c r="B159" s="122" t="s">
        <v>428</v>
      </c>
      <c r="C159" s="122" t="s">
        <v>1532</v>
      </c>
      <c r="D159" s="122" t="s">
        <v>429</v>
      </c>
      <c r="E159" s="122" t="s">
        <v>1455</v>
      </c>
      <c r="F159" s="122" t="s">
        <v>430</v>
      </c>
      <c r="G159" s="220">
        <v>2004</v>
      </c>
      <c r="H159" s="122"/>
      <c r="I159" s="122">
        <v>3</v>
      </c>
      <c r="J159" s="122" t="s">
        <v>3273</v>
      </c>
      <c r="K159" s="122"/>
      <c r="L159" s="126"/>
    </row>
    <row r="160" spans="1:12" s="134" customFormat="1">
      <c r="A160" s="128" t="s">
        <v>431</v>
      </c>
      <c r="B160" s="122" t="s">
        <v>432</v>
      </c>
      <c r="C160" s="122" t="s">
        <v>1532</v>
      </c>
      <c r="D160" s="122" t="s">
        <v>429</v>
      </c>
      <c r="E160" s="122" t="s">
        <v>1455</v>
      </c>
      <c r="F160" s="122" t="s">
        <v>433</v>
      </c>
      <c r="G160" s="220">
        <v>2004</v>
      </c>
      <c r="H160" s="122"/>
      <c r="I160" s="122">
        <v>3</v>
      </c>
      <c r="J160" s="122" t="s">
        <v>3273</v>
      </c>
      <c r="K160" s="122"/>
      <c r="L160" s="126"/>
    </row>
    <row r="161" spans="1:12" s="134" customFormat="1">
      <c r="A161" s="128" t="s">
        <v>434</v>
      </c>
      <c r="B161" s="122" t="s">
        <v>435</v>
      </c>
      <c r="C161" s="122" t="s">
        <v>1532</v>
      </c>
      <c r="D161" s="122" t="s">
        <v>421</v>
      </c>
      <c r="E161" s="122" t="s">
        <v>1455</v>
      </c>
      <c r="F161" s="122" t="s">
        <v>436</v>
      </c>
      <c r="G161" s="220">
        <v>2004</v>
      </c>
      <c r="H161" s="122"/>
      <c r="I161" s="122">
        <v>2</v>
      </c>
      <c r="J161" s="122" t="s">
        <v>3273</v>
      </c>
      <c r="K161" s="122"/>
      <c r="L161" s="126"/>
    </row>
    <row r="162" spans="1:12" s="134" customFormat="1">
      <c r="A162" s="128" t="s">
        <v>437</v>
      </c>
      <c r="B162" s="122" t="s">
        <v>438</v>
      </c>
      <c r="C162" s="122" t="s">
        <v>1532</v>
      </c>
      <c r="D162" s="122" t="s">
        <v>421</v>
      </c>
      <c r="E162" s="122" t="s">
        <v>1455</v>
      </c>
      <c r="F162" s="122" t="s">
        <v>439</v>
      </c>
      <c r="G162" s="220">
        <v>2004</v>
      </c>
      <c r="H162" s="122"/>
      <c r="I162" s="122">
        <v>2</v>
      </c>
      <c r="J162" s="122" t="s">
        <v>3273</v>
      </c>
      <c r="K162" s="122"/>
      <c r="L162" s="126"/>
    </row>
    <row r="163" spans="1:12" s="134" customFormat="1">
      <c r="A163" s="128" t="s">
        <v>440</v>
      </c>
      <c r="B163" s="122" t="s">
        <v>441</v>
      </c>
      <c r="C163" s="122" t="s">
        <v>1532</v>
      </c>
      <c r="D163" s="122" t="s">
        <v>429</v>
      </c>
      <c r="E163" s="122" t="s">
        <v>1455</v>
      </c>
      <c r="F163" s="122" t="s">
        <v>442</v>
      </c>
      <c r="G163" s="220">
        <v>2004</v>
      </c>
      <c r="H163" s="122"/>
      <c r="I163" s="122">
        <v>3</v>
      </c>
      <c r="J163" s="122" t="s">
        <v>3273</v>
      </c>
      <c r="K163" s="122"/>
      <c r="L163" s="126"/>
    </row>
    <row r="164" spans="1:12" s="134" customFormat="1">
      <c r="A164" s="128" t="s">
        <v>443</v>
      </c>
      <c r="B164" s="122" t="s">
        <v>444</v>
      </c>
      <c r="C164" s="122" t="s">
        <v>1532</v>
      </c>
      <c r="D164" s="122" t="s">
        <v>429</v>
      </c>
      <c r="E164" s="122" t="s">
        <v>1455</v>
      </c>
      <c r="F164" s="122" t="s">
        <v>445</v>
      </c>
      <c r="G164" s="220">
        <v>2004</v>
      </c>
      <c r="H164" s="122"/>
      <c r="I164" s="122">
        <v>3</v>
      </c>
      <c r="J164" s="122" t="s">
        <v>3273</v>
      </c>
      <c r="K164" s="122"/>
      <c r="L164" s="126"/>
    </row>
    <row r="165" spans="1:12" s="134" customFormat="1">
      <c r="A165" s="128" t="s">
        <v>446</v>
      </c>
      <c r="B165" s="122" t="s">
        <v>447</v>
      </c>
      <c r="C165" s="122" t="s">
        <v>1532</v>
      </c>
      <c r="D165" s="122" t="s">
        <v>421</v>
      </c>
      <c r="E165" s="122" t="s">
        <v>1455</v>
      </c>
      <c r="F165" s="122" t="s">
        <v>448</v>
      </c>
      <c r="G165" s="220">
        <v>2004</v>
      </c>
      <c r="H165" s="122"/>
      <c r="I165" s="122">
        <v>2</v>
      </c>
      <c r="J165" s="122" t="s">
        <v>3273</v>
      </c>
      <c r="K165" s="122"/>
      <c r="L165" s="126"/>
    </row>
    <row r="166" spans="1:12" s="134" customFormat="1">
      <c r="A166" s="128" t="s">
        <v>449</v>
      </c>
      <c r="B166" s="122" t="s">
        <v>450</v>
      </c>
      <c r="C166" s="122" t="s">
        <v>1532</v>
      </c>
      <c r="D166" s="122" t="s">
        <v>421</v>
      </c>
      <c r="E166" s="122" t="s">
        <v>1455</v>
      </c>
      <c r="F166" s="122" t="s">
        <v>451</v>
      </c>
      <c r="G166" s="220">
        <v>2004</v>
      </c>
      <c r="H166" s="122"/>
      <c r="I166" s="122">
        <v>2</v>
      </c>
      <c r="J166" s="122" t="s">
        <v>3273</v>
      </c>
      <c r="K166" s="122"/>
      <c r="L166" s="126"/>
    </row>
    <row r="167" spans="1:12" s="134" customFormat="1">
      <c r="A167" s="128" t="s">
        <v>452</v>
      </c>
      <c r="B167" s="122" t="s">
        <v>453</v>
      </c>
      <c r="C167" s="122" t="s">
        <v>1532</v>
      </c>
      <c r="D167" s="122" t="s">
        <v>429</v>
      </c>
      <c r="E167" s="122" t="s">
        <v>1455</v>
      </c>
      <c r="F167" s="122" t="s">
        <v>454</v>
      </c>
      <c r="G167" s="220">
        <v>2004</v>
      </c>
      <c r="H167" s="122"/>
      <c r="I167" s="122">
        <v>3</v>
      </c>
      <c r="J167" s="122" t="s">
        <v>3273</v>
      </c>
      <c r="K167" s="122"/>
      <c r="L167" s="126"/>
    </row>
    <row r="168" spans="1:12" s="134" customFormat="1">
      <c r="A168" s="128" t="s">
        <v>455</v>
      </c>
      <c r="B168" s="122" t="s">
        <v>456</v>
      </c>
      <c r="C168" s="122" t="s">
        <v>1532</v>
      </c>
      <c r="D168" s="122" t="s">
        <v>429</v>
      </c>
      <c r="E168" s="122" t="s">
        <v>1455</v>
      </c>
      <c r="F168" s="122" t="s">
        <v>457</v>
      </c>
      <c r="G168" s="220">
        <v>2004</v>
      </c>
      <c r="H168" s="122"/>
      <c r="I168" s="122">
        <v>3</v>
      </c>
      <c r="J168" s="122" t="s">
        <v>3273</v>
      </c>
      <c r="K168" s="122"/>
      <c r="L168" s="126"/>
    </row>
    <row r="169" spans="1:12" s="134" customFormat="1">
      <c r="A169" s="128"/>
      <c r="B169" s="122" t="s">
        <v>458</v>
      </c>
      <c r="C169" s="122" t="s">
        <v>1332</v>
      </c>
      <c r="D169" s="122" t="s">
        <v>459</v>
      </c>
      <c r="E169" s="122" t="s">
        <v>2544</v>
      </c>
      <c r="F169" s="122"/>
      <c r="G169" s="220">
        <v>2004</v>
      </c>
      <c r="H169" s="122"/>
      <c r="I169" s="255" t="s">
        <v>3207</v>
      </c>
      <c r="J169" s="122" t="s">
        <v>3273</v>
      </c>
      <c r="K169" s="122">
        <v>1</v>
      </c>
      <c r="L169" s="126"/>
    </row>
    <row r="170" spans="1:12" s="134" customFormat="1">
      <c r="A170" s="128"/>
      <c r="B170" s="122" t="s">
        <v>460</v>
      </c>
      <c r="C170" s="122" t="s">
        <v>1332</v>
      </c>
      <c r="D170" s="122" t="s">
        <v>461</v>
      </c>
      <c r="E170" s="122" t="s">
        <v>2544</v>
      </c>
      <c r="F170" s="122"/>
      <c r="G170" s="220">
        <v>2004</v>
      </c>
      <c r="H170" s="122"/>
      <c r="I170" s="255" t="s">
        <v>3207</v>
      </c>
      <c r="J170" s="122" t="s">
        <v>3273</v>
      </c>
      <c r="K170" s="122">
        <v>1</v>
      </c>
      <c r="L170" s="126"/>
    </row>
    <row r="171" spans="1:12" s="134" customFormat="1">
      <c r="A171" s="128"/>
      <c r="B171" s="122" t="s">
        <v>462</v>
      </c>
      <c r="C171" s="122" t="s">
        <v>1332</v>
      </c>
      <c r="D171" s="122" t="s">
        <v>463</v>
      </c>
      <c r="E171" s="122" t="s">
        <v>2544</v>
      </c>
      <c r="F171" s="122"/>
      <c r="G171" s="220">
        <v>2004</v>
      </c>
      <c r="H171" s="122"/>
      <c r="I171" s="255" t="s">
        <v>3207</v>
      </c>
      <c r="J171" s="122" t="s">
        <v>3273</v>
      </c>
      <c r="K171" s="122">
        <v>1</v>
      </c>
      <c r="L171" s="126"/>
    </row>
    <row r="172" spans="1:12" s="134" customFormat="1">
      <c r="A172" s="128"/>
      <c r="B172" s="122" t="s">
        <v>464</v>
      </c>
      <c r="C172" s="122" t="s">
        <v>1332</v>
      </c>
      <c r="D172" s="122" t="s">
        <v>465</v>
      </c>
      <c r="E172" s="122" t="s">
        <v>2544</v>
      </c>
      <c r="F172" s="122"/>
      <c r="G172" s="220">
        <v>2004</v>
      </c>
      <c r="H172" s="122"/>
      <c r="I172" s="255" t="s">
        <v>3207</v>
      </c>
      <c r="J172" s="122" t="s">
        <v>3273</v>
      </c>
      <c r="K172" s="122">
        <v>1</v>
      </c>
      <c r="L172" s="126"/>
    </row>
    <row r="173" spans="1:12" s="134" customFormat="1">
      <c r="A173" s="128" t="s">
        <v>466</v>
      </c>
      <c r="B173" s="122" t="s">
        <v>467</v>
      </c>
      <c r="C173" s="122" t="s">
        <v>2547</v>
      </c>
      <c r="D173" s="122" t="s">
        <v>468</v>
      </c>
      <c r="E173" s="122" t="s">
        <v>469</v>
      </c>
      <c r="F173" s="122" t="s">
        <v>470</v>
      </c>
      <c r="G173" s="220">
        <v>2004</v>
      </c>
      <c r="H173" s="122"/>
      <c r="I173" s="122">
        <v>7.5</v>
      </c>
      <c r="J173" s="122" t="s">
        <v>3273</v>
      </c>
      <c r="K173" s="122">
        <v>2</v>
      </c>
      <c r="L173" s="126"/>
    </row>
    <row r="174" spans="1:12" s="134" customFormat="1">
      <c r="A174" s="128" t="s">
        <v>471</v>
      </c>
      <c r="B174" s="122" t="s">
        <v>472</v>
      </c>
      <c r="C174" s="122" t="s">
        <v>2547</v>
      </c>
      <c r="D174" s="122" t="s">
        <v>473</v>
      </c>
      <c r="E174" s="122" t="s">
        <v>469</v>
      </c>
      <c r="F174" s="122" t="s">
        <v>474</v>
      </c>
      <c r="G174" s="220">
        <v>2004</v>
      </c>
      <c r="H174" s="122"/>
      <c r="I174" s="122">
        <v>5</v>
      </c>
      <c r="J174" s="122" t="s">
        <v>3273</v>
      </c>
      <c r="K174" s="122">
        <v>1</v>
      </c>
      <c r="L174" s="126"/>
    </row>
    <row r="175" spans="1:12" s="134" customFormat="1">
      <c r="A175" s="128" t="s">
        <v>475</v>
      </c>
      <c r="B175" s="122" t="s">
        <v>476</v>
      </c>
      <c r="C175" s="122" t="s">
        <v>2547</v>
      </c>
      <c r="D175" s="122" t="s">
        <v>477</v>
      </c>
      <c r="E175" s="122" t="s">
        <v>469</v>
      </c>
      <c r="F175" s="122" t="s">
        <v>478</v>
      </c>
      <c r="G175" s="220">
        <v>2004</v>
      </c>
      <c r="H175" s="122"/>
      <c r="I175" s="122">
        <v>7.5</v>
      </c>
      <c r="J175" s="122" t="s">
        <v>3273</v>
      </c>
      <c r="K175" s="122">
        <v>2</v>
      </c>
      <c r="L175" s="126"/>
    </row>
    <row r="176" spans="1:12" s="134" customFormat="1">
      <c r="A176" s="128"/>
      <c r="B176" s="122" t="s">
        <v>479</v>
      </c>
      <c r="C176" s="122" t="s">
        <v>1332</v>
      </c>
      <c r="D176" s="122" t="s">
        <v>480</v>
      </c>
      <c r="E176" s="122" t="s">
        <v>481</v>
      </c>
      <c r="F176" s="122"/>
      <c r="G176" s="220">
        <v>2004</v>
      </c>
      <c r="H176" s="122"/>
      <c r="I176" s="254" t="s">
        <v>3207</v>
      </c>
      <c r="J176" s="122" t="s">
        <v>3273</v>
      </c>
      <c r="K176" s="122">
        <v>1</v>
      </c>
      <c r="L176" s="126" t="s">
        <v>318</v>
      </c>
    </row>
    <row r="177" spans="1:12" s="134" customFormat="1">
      <c r="A177" s="128"/>
      <c r="B177" s="122" t="s">
        <v>482</v>
      </c>
      <c r="C177" s="122" t="s">
        <v>1332</v>
      </c>
      <c r="D177" s="122" t="s">
        <v>461</v>
      </c>
      <c r="E177" s="122" t="s">
        <v>481</v>
      </c>
      <c r="F177" s="122"/>
      <c r="G177" s="220">
        <v>2004</v>
      </c>
      <c r="H177" s="122"/>
      <c r="I177" s="255" t="s">
        <v>3207</v>
      </c>
      <c r="J177" s="122" t="s">
        <v>3273</v>
      </c>
      <c r="K177" s="122">
        <v>1</v>
      </c>
      <c r="L177" s="126" t="s">
        <v>241</v>
      </c>
    </row>
    <row r="178" spans="1:12" s="134" customFormat="1">
      <c r="A178" s="128"/>
      <c r="B178" s="122" t="s">
        <v>483</v>
      </c>
      <c r="C178" s="122" t="s">
        <v>1332</v>
      </c>
      <c r="D178" s="122" t="s">
        <v>484</v>
      </c>
      <c r="E178" s="122" t="s">
        <v>481</v>
      </c>
      <c r="F178" s="122"/>
      <c r="G178" s="220">
        <v>2004</v>
      </c>
      <c r="H178" s="122"/>
      <c r="I178" s="255" t="s">
        <v>3207</v>
      </c>
      <c r="J178" s="122" t="s">
        <v>3273</v>
      </c>
      <c r="K178" s="122">
        <v>1</v>
      </c>
      <c r="L178" s="126" t="s">
        <v>241</v>
      </c>
    </row>
    <row r="179" spans="1:12" s="134" customFormat="1">
      <c r="A179" s="128"/>
      <c r="B179" s="122" t="s">
        <v>485</v>
      </c>
      <c r="C179" s="122" t="s">
        <v>1332</v>
      </c>
      <c r="D179" s="122" t="s">
        <v>461</v>
      </c>
      <c r="E179" s="122" t="s">
        <v>481</v>
      </c>
      <c r="F179" s="122"/>
      <c r="G179" s="220">
        <v>2004</v>
      </c>
      <c r="H179" s="122"/>
      <c r="I179" s="255" t="s">
        <v>3207</v>
      </c>
      <c r="J179" s="122" t="s">
        <v>3273</v>
      </c>
      <c r="K179" s="122">
        <v>1</v>
      </c>
      <c r="L179" s="126" t="s">
        <v>241</v>
      </c>
    </row>
    <row r="180" spans="1:12" s="134" customFormat="1">
      <c r="A180" s="128" t="s">
        <v>486</v>
      </c>
      <c r="B180" s="122" t="s">
        <v>487</v>
      </c>
      <c r="C180" s="122" t="s">
        <v>2547</v>
      </c>
      <c r="D180" s="122" t="s">
        <v>488</v>
      </c>
      <c r="E180" s="122" t="s">
        <v>481</v>
      </c>
      <c r="F180" s="122" t="s">
        <v>489</v>
      </c>
      <c r="G180" s="220">
        <v>2004</v>
      </c>
      <c r="H180" s="122"/>
      <c r="I180" s="255">
        <v>7.5</v>
      </c>
      <c r="J180" s="122" t="s">
        <v>3273</v>
      </c>
      <c r="K180" s="122">
        <v>2</v>
      </c>
      <c r="L180" s="126" t="s">
        <v>318</v>
      </c>
    </row>
    <row r="181" spans="1:12" s="134" customFormat="1">
      <c r="A181" s="128" t="s">
        <v>490</v>
      </c>
      <c r="B181" s="122" t="s">
        <v>491</v>
      </c>
      <c r="C181" s="122" t="s">
        <v>2547</v>
      </c>
      <c r="D181" s="122" t="s">
        <v>488</v>
      </c>
      <c r="E181" s="122" t="s">
        <v>481</v>
      </c>
      <c r="F181" s="122" t="s">
        <v>492</v>
      </c>
      <c r="G181" s="220">
        <v>2004</v>
      </c>
      <c r="H181" s="122"/>
      <c r="I181" s="255">
        <v>7.5</v>
      </c>
      <c r="J181" s="122" t="s">
        <v>3273</v>
      </c>
      <c r="K181" s="122">
        <v>2</v>
      </c>
      <c r="L181" s="126" t="s">
        <v>318</v>
      </c>
    </row>
    <row r="182" spans="1:12" s="134" customFormat="1">
      <c r="A182" s="128" t="s">
        <v>493</v>
      </c>
      <c r="B182" s="122" t="s">
        <v>494</v>
      </c>
      <c r="C182" s="122" t="s">
        <v>2547</v>
      </c>
      <c r="D182" s="122" t="s">
        <v>495</v>
      </c>
      <c r="E182" s="122" t="s">
        <v>481</v>
      </c>
      <c r="F182" s="122" t="s">
        <v>496</v>
      </c>
      <c r="G182" s="220">
        <v>2004</v>
      </c>
      <c r="H182" s="122"/>
      <c r="I182" s="255">
        <v>5</v>
      </c>
      <c r="J182" s="122" t="s">
        <v>3273</v>
      </c>
      <c r="K182" s="122">
        <v>1</v>
      </c>
      <c r="L182" s="126" t="s">
        <v>497</v>
      </c>
    </row>
    <row r="183" spans="1:12" s="134" customFormat="1">
      <c r="A183" s="128"/>
      <c r="B183" s="122" t="s">
        <v>498</v>
      </c>
      <c r="C183" s="122" t="s">
        <v>1332</v>
      </c>
      <c r="D183" s="122" t="s">
        <v>499</v>
      </c>
      <c r="E183" s="122" t="s">
        <v>500</v>
      </c>
      <c r="F183" s="122" t="s">
        <v>501</v>
      </c>
      <c r="G183" s="220">
        <v>2004</v>
      </c>
      <c r="H183" s="122"/>
      <c r="I183" s="254" t="s">
        <v>3207</v>
      </c>
      <c r="J183" s="122" t="s">
        <v>3273</v>
      </c>
      <c r="K183" s="122">
        <v>1</v>
      </c>
      <c r="L183" s="126" t="s">
        <v>241</v>
      </c>
    </row>
    <row r="184" spans="1:12" s="134" customFormat="1">
      <c r="A184" s="128"/>
      <c r="B184" s="122" t="s">
        <v>502</v>
      </c>
      <c r="C184" s="122" t="s">
        <v>1332</v>
      </c>
      <c r="D184" s="122"/>
      <c r="E184" s="122" t="s">
        <v>500</v>
      </c>
      <c r="F184" s="122" t="s">
        <v>503</v>
      </c>
      <c r="G184" s="220">
        <v>2004</v>
      </c>
      <c r="H184" s="122"/>
      <c r="I184" s="255" t="s">
        <v>3207</v>
      </c>
      <c r="J184" s="122" t="s">
        <v>3273</v>
      </c>
      <c r="K184" s="122">
        <v>1</v>
      </c>
      <c r="L184" s="126" t="s">
        <v>241</v>
      </c>
    </row>
    <row r="185" spans="1:12" s="134" customFormat="1">
      <c r="A185" s="128"/>
      <c r="B185" s="122" t="s">
        <v>504</v>
      </c>
      <c r="C185" s="122" t="s">
        <v>1332</v>
      </c>
      <c r="D185" s="122" t="s">
        <v>505</v>
      </c>
      <c r="E185" s="122" t="s">
        <v>500</v>
      </c>
      <c r="F185" s="122" t="s">
        <v>506</v>
      </c>
      <c r="G185" s="220">
        <v>2004</v>
      </c>
      <c r="H185" s="122"/>
      <c r="I185" s="254" t="s">
        <v>3207</v>
      </c>
      <c r="J185" s="122" t="s">
        <v>3273</v>
      </c>
      <c r="K185" s="122">
        <v>1</v>
      </c>
      <c r="L185" s="126" t="s">
        <v>241</v>
      </c>
    </row>
    <row r="186" spans="1:12" s="134" customFormat="1">
      <c r="A186" s="128"/>
      <c r="B186" s="122" t="s">
        <v>507</v>
      </c>
      <c r="C186" s="122" t="s">
        <v>1332</v>
      </c>
      <c r="D186" s="122"/>
      <c r="E186" s="122" t="s">
        <v>500</v>
      </c>
      <c r="F186" s="122" t="s">
        <v>508</v>
      </c>
      <c r="G186" s="220">
        <v>2004</v>
      </c>
      <c r="H186" s="122"/>
      <c r="I186" s="255" t="s">
        <v>3207</v>
      </c>
      <c r="J186" s="122" t="s">
        <v>3273</v>
      </c>
      <c r="K186" s="122">
        <v>1</v>
      </c>
      <c r="L186" s="126" t="s">
        <v>241</v>
      </c>
    </row>
    <row r="187" spans="1:12" s="134" customFormat="1">
      <c r="A187" s="128" t="s">
        <v>509</v>
      </c>
      <c r="B187" s="122" t="s">
        <v>510</v>
      </c>
      <c r="C187" s="122" t="s">
        <v>2547</v>
      </c>
      <c r="D187" s="122" t="s">
        <v>511</v>
      </c>
      <c r="E187" s="122" t="s">
        <v>500</v>
      </c>
      <c r="F187" s="122"/>
      <c r="G187" s="220">
        <v>2004</v>
      </c>
      <c r="H187" s="122"/>
      <c r="I187" s="255">
        <v>7.5</v>
      </c>
      <c r="J187" s="122" t="s">
        <v>3273</v>
      </c>
      <c r="K187" s="122">
        <v>2</v>
      </c>
      <c r="L187" s="126" t="s">
        <v>318</v>
      </c>
    </row>
    <row r="188" spans="1:12" s="134" customFormat="1">
      <c r="A188" s="128" t="s">
        <v>512</v>
      </c>
      <c r="B188" s="122" t="s">
        <v>513</v>
      </c>
      <c r="C188" s="122" t="s">
        <v>2547</v>
      </c>
      <c r="D188" s="122" t="s">
        <v>511</v>
      </c>
      <c r="E188" s="122" t="s">
        <v>500</v>
      </c>
      <c r="F188" s="122"/>
      <c r="G188" s="220">
        <v>2004</v>
      </c>
      <c r="H188" s="122"/>
      <c r="I188" s="255">
        <v>7.5</v>
      </c>
      <c r="J188" s="122" t="s">
        <v>3273</v>
      </c>
      <c r="K188" s="122">
        <v>2</v>
      </c>
      <c r="L188" s="126" t="s">
        <v>318</v>
      </c>
    </row>
    <row r="189" spans="1:12" s="134" customFormat="1">
      <c r="A189" s="128" t="s">
        <v>514</v>
      </c>
      <c r="B189" s="122" t="s">
        <v>515</v>
      </c>
      <c r="C189" s="122" t="s">
        <v>2547</v>
      </c>
      <c r="D189" s="122" t="s">
        <v>516</v>
      </c>
      <c r="E189" s="122" t="s">
        <v>500</v>
      </c>
      <c r="F189" s="122"/>
      <c r="G189" s="220">
        <v>2004</v>
      </c>
      <c r="H189" s="122"/>
      <c r="I189" s="255">
        <v>5</v>
      </c>
      <c r="J189" s="122" t="s">
        <v>3273</v>
      </c>
      <c r="K189" s="122">
        <v>1</v>
      </c>
      <c r="L189" s="126" t="s">
        <v>497</v>
      </c>
    </row>
    <row r="190" spans="1:12" s="134" customFormat="1">
      <c r="A190" s="128"/>
      <c r="B190" s="122" t="s">
        <v>517</v>
      </c>
      <c r="C190" s="122" t="s">
        <v>2547</v>
      </c>
      <c r="D190" s="122"/>
      <c r="E190" s="122" t="s">
        <v>518</v>
      </c>
      <c r="F190" s="122" t="s">
        <v>519</v>
      </c>
      <c r="G190" s="220">
        <v>2004</v>
      </c>
      <c r="H190" s="122"/>
      <c r="I190" s="255">
        <v>1.5</v>
      </c>
      <c r="J190" s="122" t="s">
        <v>3273</v>
      </c>
      <c r="K190" s="122">
        <v>1</v>
      </c>
      <c r="L190" s="126" t="s">
        <v>520</v>
      </c>
    </row>
    <row r="191" spans="1:12" s="134" customFormat="1">
      <c r="A191" s="128"/>
      <c r="B191" s="122" t="s">
        <v>521</v>
      </c>
      <c r="C191" s="122" t="s">
        <v>2547</v>
      </c>
      <c r="D191" s="122"/>
      <c r="E191" s="122"/>
      <c r="F191" s="122" t="s">
        <v>522</v>
      </c>
      <c r="G191" s="220">
        <v>2004</v>
      </c>
      <c r="H191" s="122"/>
      <c r="I191" s="255">
        <v>1.5</v>
      </c>
      <c r="J191" s="122" t="s">
        <v>3273</v>
      </c>
      <c r="K191" s="122">
        <v>1</v>
      </c>
      <c r="L191" s="126" t="s">
        <v>523</v>
      </c>
    </row>
    <row r="192" spans="1:12" s="134" customFormat="1">
      <c r="A192" s="128"/>
      <c r="B192" s="122" t="s">
        <v>524</v>
      </c>
      <c r="C192" s="122" t="s">
        <v>2547</v>
      </c>
      <c r="D192" s="122"/>
      <c r="E192" s="122"/>
      <c r="F192" s="122" t="s">
        <v>525</v>
      </c>
      <c r="G192" s="220">
        <v>2004</v>
      </c>
      <c r="H192" s="122"/>
      <c r="I192" s="255">
        <v>1.5</v>
      </c>
      <c r="J192" s="122" t="s">
        <v>3273</v>
      </c>
      <c r="K192" s="122">
        <v>1</v>
      </c>
      <c r="L192" s="126" t="s">
        <v>520</v>
      </c>
    </row>
    <row r="193" spans="1:12" s="134" customFormat="1">
      <c r="A193" s="128"/>
      <c r="B193" s="122" t="s">
        <v>526</v>
      </c>
      <c r="C193" s="122" t="s">
        <v>2547</v>
      </c>
      <c r="D193" s="122"/>
      <c r="E193" s="122"/>
      <c r="F193" s="122" t="s">
        <v>527</v>
      </c>
      <c r="G193" s="220">
        <v>2004</v>
      </c>
      <c r="H193" s="122"/>
      <c r="I193" s="255">
        <v>1.5</v>
      </c>
      <c r="J193" s="122" t="s">
        <v>3273</v>
      </c>
      <c r="K193" s="122">
        <v>1</v>
      </c>
      <c r="L193" s="126" t="s">
        <v>520</v>
      </c>
    </row>
    <row r="194" spans="1:12" s="134" customFormat="1">
      <c r="A194" s="128"/>
      <c r="B194" s="122" t="s">
        <v>528</v>
      </c>
      <c r="C194" s="122" t="s">
        <v>2547</v>
      </c>
      <c r="D194" s="122"/>
      <c r="E194" s="122" t="s">
        <v>529</v>
      </c>
      <c r="F194" s="122" t="s">
        <v>530</v>
      </c>
      <c r="G194" s="220">
        <v>2004</v>
      </c>
      <c r="H194" s="122"/>
      <c r="I194" s="255">
        <v>1.5</v>
      </c>
      <c r="J194" s="122" t="s">
        <v>3273</v>
      </c>
      <c r="K194" s="122">
        <v>1</v>
      </c>
      <c r="L194" s="126" t="s">
        <v>520</v>
      </c>
    </row>
    <row r="195" spans="1:12" s="134" customFormat="1">
      <c r="A195" s="128"/>
      <c r="B195" s="122" t="s">
        <v>531</v>
      </c>
      <c r="C195" s="122" t="s">
        <v>2547</v>
      </c>
      <c r="D195" s="122"/>
      <c r="E195" s="122"/>
      <c r="F195" s="122" t="s">
        <v>532</v>
      </c>
      <c r="G195" s="220">
        <v>2004</v>
      </c>
      <c r="H195" s="122"/>
      <c r="I195" s="255">
        <v>1.5</v>
      </c>
      <c r="J195" s="122" t="s">
        <v>3273</v>
      </c>
      <c r="K195" s="122">
        <v>1</v>
      </c>
      <c r="L195" s="126" t="s">
        <v>520</v>
      </c>
    </row>
    <row r="196" spans="1:12" s="134" customFormat="1">
      <c r="A196" s="128"/>
      <c r="B196" s="122" t="s">
        <v>533</v>
      </c>
      <c r="C196" s="122" t="s">
        <v>2547</v>
      </c>
      <c r="D196" s="122"/>
      <c r="E196" s="122"/>
      <c r="F196" s="122" t="s">
        <v>534</v>
      </c>
      <c r="G196" s="220">
        <v>2004</v>
      </c>
      <c r="H196" s="122"/>
      <c r="I196" s="255">
        <v>1.5</v>
      </c>
      <c r="J196" s="122" t="s">
        <v>3273</v>
      </c>
      <c r="K196" s="122">
        <v>1</v>
      </c>
      <c r="L196" s="126" t="s">
        <v>520</v>
      </c>
    </row>
    <row r="197" spans="1:12" s="134" customFormat="1">
      <c r="A197" s="128"/>
      <c r="B197" s="122" t="s">
        <v>535</v>
      </c>
      <c r="C197" s="122" t="s">
        <v>2547</v>
      </c>
      <c r="D197" s="122"/>
      <c r="E197" s="122"/>
      <c r="F197" s="122" t="s">
        <v>536</v>
      </c>
      <c r="G197" s="220">
        <v>2004</v>
      </c>
      <c r="H197" s="122"/>
      <c r="I197" s="255">
        <v>1.5</v>
      </c>
      <c r="J197" s="122" t="s">
        <v>3273</v>
      </c>
      <c r="K197" s="122">
        <v>1</v>
      </c>
      <c r="L197" s="126" t="s">
        <v>520</v>
      </c>
    </row>
    <row r="198" spans="1:12" s="134" customFormat="1">
      <c r="A198" s="128"/>
      <c r="B198" s="122" t="s">
        <v>537</v>
      </c>
      <c r="C198" s="122" t="s">
        <v>2547</v>
      </c>
      <c r="D198" s="122"/>
      <c r="E198" s="122" t="s">
        <v>538</v>
      </c>
      <c r="F198" s="122" t="s">
        <v>539</v>
      </c>
      <c r="G198" s="220">
        <v>2004</v>
      </c>
      <c r="H198" s="122"/>
      <c r="I198" s="255">
        <v>1.5</v>
      </c>
      <c r="J198" s="122" t="s">
        <v>3273</v>
      </c>
      <c r="K198" s="122">
        <v>1</v>
      </c>
      <c r="L198" s="126" t="s">
        <v>520</v>
      </c>
    </row>
    <row r="199" spans="1:12" s="134" customFormat="1">
      <c r="A199" s="128"/>
      <c r="B199" s="122" t="s">
        <v>540</v>
      </c>
      <c r="C199" s="122" t="s">
        <v>2547</v>
      </c>
      <c r="D199" s="122"/>
      <c r="E199" s="122"/>
      <c r="F199" s="122" t="s">
        <v>541</v>
      </c>
      <c r="G199" s="220">
        <v>2004</v>
      </c>
      <c r="H199" s="122"/>
      <c r="I199" s="255">
        <v>1.5</v>
      </c>
      <c r="J199" s="122" t="s">
        <v>3273</v>
      </c>
      <c r="K199" s="122">
        <v>1</v>
      </c>
      <c r="L199" s="126" t="s">
        <v>520</v>
      </c>
    </row>
    <row r="200" spans="1:12" s="134" customFormat="1">
      <c r="A200" s="128"/>
      <c r="B200" s="122" t="s">
        <v>542</v>
      </c>
      <c r="C200" s="122" t="s">
        <v>2547</v>
      </c>
      <c r="D200" s="122"/>
      <c r="E200" s="122"/>
      <c r="F200" s="122" t="s">
        <v>542</v>
      </c>
      <c r="G200" s="220">
        <v>2004</v>
      </c>
      <c r="H200" s="122"/>
      <c r="I200" s="255">
        <v>1.5</v>
      </c>
      <c r="J200" s="122" t="s">
        <v>3273</v>
      </c>
      <c r="K200" s="122">
        <v>1</v>
      </c>
      <c r="L200" s="126" t="s">
        <v>520</v>
      </c>
    </row>
    <row r="201" spans="1:12" s="134" customFormat="1">
      <c r="A201" s="128"/>
      <c r="B201" s="122" t="s">
        <v>543</v>
      </c>
      <c r="C201" s="122" t="s">
        <v>2547</v>
      </c>
      <c r="D201" s="122"/>
      <c r="E201" s="122"/>
      <c r="F201" s="122" t="s">
        <v>543</v>
      </c>
      <c r="G201" s="220">
        <v>2004</v>
      </c>
      <c r="H201" s="122"/>
      <c r="I201" s="255">
        <v>1.5</v>
      </c>
      <c r="J201" s="122" t="s">
        <v>3273</v>
      </c>
      <c r="K201" s="122">
        <v>1</v>
      </c>
      <c r="L201" s="126" t="s">
        <v>520</v>
      </c>
    </row>
    <row r="202" spans="1:12" s="134" customFormat="1" ht="13.5" thickBot="1">
      <c r="A202" s="169"/>
      <c r="B202" s="170" t="s">
        <v>535</v>
      </c>
      <c r="C202" s="170" t="s">
        <v>2547</v>
      </c>
      <c r="D202" s="170"/>
      <c r="E202" s="170"/>
      <c r="F202" s="170" t="s">
        <v>536</v>
      </c>
      <c r="G202" s="297">
        <v>2004</v>
      </c>
      <c r="H202" s="170"/>
      <c r="I202" s="293">
        <v>1.5</v>
      </c>
      <c r="J202" s="170" t="s">
        <v>3273</v>
      </c>
      <c r="K202" s="170">
        <v>1</v>
      </c>
      <c r="L202" s="172" t="s">
        <v>520</v>
      </c>
    </row>
    <row r="203" spans="1:12" s="134" customFormat="1" ht="18.95" customHeight="1" thickBot="1">
      <c r="A203" s="617" t="s">
        <v>1450</v>
      </c>
      <c r="B203" s="618"/>
      <c r="C203" s="618"/>
      <c r="D203" s="618"/>
      <c r="E203" s="618"/>
      <c r="F203" s="618"/>
      <c r="G203" s="618"/>
      <c r="H203" s="618"/>
      <c r="I203" s="618"/>
      <c r="J203" s="618"/>
      <c r="K203" s="618"/>
      <c r="L203" s="619"/>
    </row>
    <row r="204" spans="1:12" s="134" customFormat="1">
      <c r="A204" s="138"/>
      <c r="B204" s="139" t="s">
        <v>544</v>
      </c>
      <c r="C204" s="139"/>
      <c r="D204" s="139"/>
      <c r="E204" s="139" t="s">
        <v>545</v>
      </c>
      <c r="F204" s="139"/>
      <c r="G204" s="216">
        <v>2004</v>
      </c>
      <c r="H204" s="139"/>
      <c r="I204" s="298"/>
      <c r="J204" s="139"/>
      <c r="K204" s="139"/>
      <c r="L204" s="142"/>
    </row>
    <row r="205" spans="1:12" s="134" customFormat="1">
      <c r="A205" s="128"/>
      <c r="B205" s="122" t="s">
        <v>546</v>
      </c>
      <c r="C205" s="122"/>
      <c r="D205" s="122"/>
      <c r="E205" s="122" t="s">
        <v>545</v>
      </c>
      <c r="F205" s="122"/>
      <c r="G205" s="220">
        <v>2004</v>
      </c>
      <c r="H205" s="122"/>
      <c r="I205" s="255"/>
      <c r="J205" s="122"/>
      <c r="K205" s="122"/>
      <c r="L205" s="126"/>
    </row>
    <row r="206" spans="1:12" s="134" customFormat="1">
      <c r="A206" s="128"/>
      <c r="B206" s="122" t="s">
        <v>547</v>
      </c>
      <c r="C206" s="122"/>
      <c r="D206" s="122"/>
      <c r="E206" s="122" t="s">
        <v>545</v>
      </c>
      <c r="F206" s="122"/>
      <c r="G206" s="220">
        <v>2004</v>
      </c>
      <c r="H206" s="122"/>
      <c r="I206" s="255"/>
      <c r="J206" s="122"/>
      <c r="K206" s="122"/>
      <c r="L206" s="126"/>
    </row>
    <row r="207" spans="1:12" s="134" customFormat="1">
      <c r="A207" s="128"/>
      <c r="B207" s="122" t="s">
        <v>548</v>
      </c>
      <c r="C207" s="122"/>
      <c r="D207" s="122"/>
      <c r="E207" s="122" t="s">
        <v>545</v>
      </c>
      <c r="F207" s="122"/>
      <c r="G207" s="220">
        <v>2004</v>
      </c>
      <c r="H207" s="122"/>
      <c r="I207" s="255"/>
      <c r="J207" s="122"/>
      <c r="K207" s="122"/>
      <c r="L207" s="126"/>
    </row>
    <row r="208" spans="1:12" s="134" customFormat="1">
      <c r="A208" s="128"/>
      <c r="B208" s="122" t="s">
        <v>549</v>
      </c>
      <c r="C208" s="122"/>
      <c r="D208" s="122"/>
      <c r="E208" s="122" t="s">
        <v>545</v>
      </c>
      <c r="F208" s="122"/>
      <c r="G208" s="220">
        <v>2004</v>
      </c>
      <c r="H208" s="122"/>
      <c r="I208" s="255"/>
      <c r="J208" s="122"/>
      <c r="K208" s="122"/>
      <c r="L208" s="126"/>
    </row>
    <row r="209" spans="1:12" s="134" customFormat="1">
      <c r="A209" s="128"/>
      <c r="B209" s="122" t="s">
        <v>550</v>
      </c>
      <c r="C209" s="122"/>
      <c r="D209" s="122"/>
      <c r="E209" s="122" t="s">
        <v>545</v>
      </c>
      <c r="F209" s="122"/>
      <c r="G209" s="220">
        <v>2004</v>
      </c>
      <c r="H209" s="122"/>
      <c r="I209" s="255"/>
      <c r="J209" s="122"/>
      <c r="K209" s="122"/>
      <c r="L209" s="126"/>
    </row>
    <row r="210" spans="1:12" s="134" customFormat="1">
      <c r="A210" s="128"/>
      <c r="B210" s="122" t="s">
        <v>551</v>
      </c>
      <c r="C210" s="122"/>
      <c r="D210" s="122"/>
      <c r="E210" s="122" t="s">
        <v>1454</v>
      </c>
      <c r="F210" s="122"/>
      <c r="G210" s="220">
        <v>2004</v>
      </c>
      <c r="H210" s="122"/>
      <c r="I210" s="255"/>
      <c r="J210" s="122"/>
      <c r="K210" s="122"/>
      <c r="L210" s="126"/>
    </row>
    <row r="211" spans="1:12" s="134" customFormat="1">
      <c r="A211" s="128"/>
      <c r="B211" s="122" t="s">
        <v>552</v>
      </c>
      <c r="C211" s="122"/>
      <c r="D211" s="122"/>
      <c r="E211" s="122" t="s">
        <v>1454</v>
      </c>
      <c r="F211" s="122"/>
      <c r="G211" s="220">
        <v>2004</v>
      </c>
      <c r="H211" s="122"/>
      <c r="I211" s="255"/>
      <c r="J211" s="122"/>
      <c r="K211" s="122"/>
      <c r="L211" s="126"/>
    </row>
    <row r="212" spans="1:12" s="134" customFormat="1">
      <c r="A212" s="128"/>
      <c r="B212" s="122" t="s">
        <v>553</v>
      </c>
      <c r="C212" s="122"/>
      <c r="D212" s="122"/>
      <c r="E212" s="122" t="s">
        <v>554</v>
      </c>
      <c r="F212" s="122"/>
      <c r="G212" s="220">
        <v>2004</v>
      </c>
      <c r="H212" s="122"/>
      <c r="I212" s="255"/>
      <c r="J212" s="122"/>
      <c r="K212" s="122"/>
      <c r="L212" s="126"/>
    </row>
    <row r="213" spans="1:12" s="134" customFormat="1">
      <c r="A213" s="128"/>
      <c r="B213" s="122" t="s">
        <v>555</v>
      </c>
      <c r="C213" s="122"/>
      <c r="D213" s="122"/>
      <c r="E213" s="122" t="s">
        <v>1454</v>
      </c>
      <c r="F213" s="122"/>
      <c r="G213" s="220">
        <v>2004</v>
      </c>
      <c r="H213" s="122"/>
      <c r="I213" s="255"/>
      <c r="J213" s="122"/>
      <c r="K213" s="122"/>
      <c r="L213" s="126"/>
    </row>
    <row r="214" spans="1:12" s="134" customFormat="1">
      <c r="A214" s="128"/>
      <c r="B214" s="122" t="s">
        <v>556</v>
      </c>
      <c r="C214" s="122"/>
      <c r="D214" s="122"/>
      <c r="E214" s="122" t="s">
        <v>1454</v>
      </c>
      <c r="F214" s="122"/>
      <c r="G214" s="220">
        <v>2004</v>
      </c>
      <c r="H214" s="122"/>
      <c r="I214" s="122"/>
      <c r="J214" s="122"/>
      <c r="K214" s="122"/>
      <c r="L214" s="126"/>
    </row>
    <row r="215" spans="1:12" s="134" customFormat="1">
      <c r="A215" s="128"/>
      <c r="B215" s="122" t="s">
        <v>557</v>
      </c>
      <c r="C215" s="122"/>
      <c r="D215" s="122"/>
      <c r="E215" s="122" t="s">
        <v>1454</v>
      </c>
      <c r="F215" s="122"/>
      <c r="G215" s="220">
        <v>2004</v>
      </c>
      <c r="H215" s="122"/>
      <c r="I215" s="122"/>
      <c r="J215" s="122"/>
      <c r="K215" s="122"/>
      <c r="L215" s="126"/>
    </row>
    <row r="216" spans="1:12" s="134" customFormat="1">
      <c r="A216" s="128"/>
      <c r="B216" s="122" t="s">
        <v>558</v>
      </c>
      <c r="C216" s="122"/>
      <c r="D216" s="122"/>
      <c r="E216" s="122" t="s">
        <v>1454</v>
      </c>
      <c r="F216" s="122"/>
      <c r="G216" s="220">
        <v>2004</v>
      </c>
      <c r="H216" s="122"/>
      <c r="I216" s="122"/>
      <c r="J216" s="122"/>
      <c r="K216" s="122"/>
      <c r="L216" s="126"/>
    </row>
    <row r="217" spans="1:12" s="134" customFormat="1">
      <c r="A217" s="128"/>
      <c r="B217" s="122" t="s">
        <v>559</v>
      </c>
      <c r="C217" s="122"/>
      <c r="D217" s="122"/>
      <c r="E217" s="122" t="s">
        <v>560</v>
      </c>
      <c r="F217" s="122"/>
      <c r="G217" s="220">
        <v>2004</v>
      </c>
      <c r="H217" s="122"/>
      <c r="I217" s="122"/>
      <c r="J217" s="122"/>
      <c r="K217" s="122"/>
      <c r="L217" s="126"/>
    </row>
    <row r="218" spans="1:12" s="134" customFormat="1">
      <c r="A218" s="128"/>
      <c r="B218" s="122" t="s">
        <v>561</v>
      </c>
      <c r="C218" s="122"/>
      <c r="D218" s="122"/>
      <c r="E218" s="122" t="s">
        <v>562</v>
      </c>
      <c r="F218" s="122"/>
      <c r="G218" s="220">
        <v>2004</v>
      </c>
      <c r="H218" s="122"/>
      <c r="I218" s="122"/>
      <c r="J218" s="122"/>
      <c r="K218" s="122"/>
      <c r="L218" s="126"/>
    </row>
    <row r="219" spans="1:12" s="134" customFormat="1">
      <c r="A219" s="128"/>
      <c r="B219" s="122" t="s">
        <v>563</v>
      </c>
      <c r="C219" s="122"/>
      <c r="D219" s="122"/>
      <c r="E219" s="122" t="s">
        <v>564</v>
      </c>
      <c r="F219" s="122"/>
      <c r="G219" s="220">
        <v>2004</v>
      </c>
      <c r="H219" s="122"/>
      <c r="I219" s="122"/>
      <c r="J219" s="122"/>
      <c r="K219" s="122"/>
      <c r="L219" s="126"/>
    </row>
    <row r="220" spans="1:12" s="134" customFormat="1">
      <c r="A220" s="128"/>
      <c r="B220" s="122" t="s">
        <v>565</v>
      </c>
      <c r="C220" s="122"/>
      <c r="D220" s="122"/>
      <c r="E220" s="122" t="s">
        <v>566</v>
      </c>
      <c r="F220" s="122"/>
      <c r="G220" s="220">
        <v>2004</v>
      </c>
      <c r="H220" s="122"/>
      <c r="I220" s="122"/>
      <c r="J220" s="122"/>
      <c r="K220" s="122"/>
      <c r="L220" s="126"/>
    </row>
    <row r="221" spans="1:12" s="134" customFormat="1">
      <c r="A221" s="128"/>
      <c r="B221" s="122" t="s">
        <v>567</v>
      </c>
      <c r="C221" s="122"/>
      <c r="D221" s="122"/>
      <c r="E221" s="122" t="s">
        <v>568</v>
      </c>
      <c r="F221" s="122"/>
      <c r="G221" s="220">
        <v>2004</v>
      </c>
      <c r="H221" s="122"/>
      <c r="I221" s="122"/>
      <c r="J221" s="122"/>
      <c r="K221" s="122"/>
      <c r="L221" s="126"/>
    </row>
    <row r="222" spans="1:12" s="134" customFormat="1">
      <c r="A222" s="128"/>
      <c r="B222" s="122" t="s">
        <v>569</v>
      </c>
      <c r="C222" s="122"/>
      <c r="D222" s="122"/>
      <c r="E222" s="122" t="s">
        <v>570</v>
      </c>
      <c r="F222" s="122"/>
      <c r="G222" s="220">
        <v>2004</v>
      </c>
      <c r="H222" s="122"/>
      <c r="I222" s="122"/>
      <c r="J222" s="122"/>
      <c r="K222" s="122"/>
      <c r="L222" s="126"/>
    </row>
    <row r="223" spans="1:12" s="134" customFormat="1">
      <c r="A223" s="128"/>
      <c r="B223" s="122" t="s">
        <v>571</v>
      </c>
      <c r="C223" s="122"/>
      <c r="D223" s="122"/>
      <c r="E223" s="122" t="s">
        <v>570</v>
      </c>
      <c r="F223" s="122"/>
      <c r="G223" s="220">
        <v>2004</v>
      </c>
      <c r="H223" s="122"/>
      <c r="I223" s="122"/>
      <c r="J223" s="122"/>
      <c r="K223" s="122"/>
      <c r="L223" s="126"/>
    </row>
    <row r="224" spans="1:12" s="134" customFormat="1">
      <c r="A224" s="128"/>
      <c r="B224" s="122" t="s">
        <v>572</v>
      </c>
      <c r="C224" s="122"/>
      <c r="D224" s="122"/>
      <c r="E224" s="122" t="s">
        <v>570</v>
      </c>
      <c r="F224" s="122"/>
      <c r="G224" s="220">
        <v>2004</v>
      </c>
      <c r="H224" s="122"/>
      <c r="I224" s="122"/>
      <c r="J224" s="122"/>
      <c r="K224" s="122"/>
      <c r="L224" s="126"/>
    </row>
    <row r="225" spans="1:12" s="134" customFormat="1">
      <c r="A225" s="128"/>
      <c r="B225" s="122" t="s">
        <v>573</v>
      </c>
      <c r="C225" s="122"/>
      <c r="D225" s="122"/>
      <c r="E225" s="122" t="s">
        <v>570</v>
      </c>
      <c r="F225" s="122"/>
      <c r="G225" s="220">
        <v>2004</v>
      </c>
      <c r="H225" s="122"/>
      <c r="I225" s="122"/>
      <c r="J225" s="122"/>
      <c r="K225" s="122"/>
      <c r="L225" s="126"/>
    </row>
    <row r="226" spans="1:12" s="134" customFormat="1">
      <c r="A226" s="128"/>
      <c r="B226" s="122" t="s">
        <v>574</v>
      </c>
      <c r="C226" s="122"/>
      <c r="D226" s="122"/>
      <c r="E226" s="122" t="s">
        <v>570</v>
      </c>
      <c r="F226" s="122"/>
      <c r="G226" s="220">
        <v>2004</v>
      </c>
      <c r="H226" s="122"/>
      <c r="I226" s="122"/>
      <c r="J226" s="122"/>
      <c r="K226" s="122"/>
      <c r="L226" s="126"/>
    </row>
    <row r="227" spans="1:12" s="134" customFormat="1">
      <c r="A227" s="128"/>
      <c r="B227" s="122" t="s">
        <v>575</v>
      </c>
      <c r="C227" s="122"/>
      <c r="D227" s="122"/>
      <c r="E227" s="122" t="s">
        <v>576</v>
      </c>
      <c r="F227" s="122"/>
      <c r="G227" s="220">
        <v>2004</v>
      </c>
      <c r="H227" s="122"/>
      <c r="I227" s="122"/>
      <c r="J227" s="122"/>
      <c r="K227" s="122"/>
      <c r="L227" s="126"/>
    </row>
    <row r="228" spans="1:12" s="134" customFormat="1">
      <c r="A228" s="128"/>
      <c r="B228" s="122" t="s">
        <v>577</v>
      </c>
      <c r="C228" s="122"/>
      <c r="D228" s="122"/>
      <c r="E228" s="122" t="s">
        <v>578</v>
      </c>
      <c r="F228" s="122"/>
      <c r="G228" s="220">
        <v>2004</v>
      </c>
      <c r="H228" s="122"/>
      <c r="I228" s="122"/>
      <c r="J228" s="122"/>
      <c r="K228" s="122"/>
      <c r="L228" s="126"/>
    </row>
    <row r="229" spans="1:12" s="134" customFormat="1">
      <c r="A229" s="128"/>
      <c r="B229" s="122" t="s">
        <v>579</v>
      </c>
      <c r="C229" s="122"/>
      <c r="D229" s="122"/>
      <c r="E229" s="122" t="s">
        <v>578</v>
      </c>
      <c r="F229" s="122"/>
      <c r="G229" s="220">
        <v>2004</v>
      </c>
      <c r="H229" s="122"/>
      <c r="I229" s="122"/>
      <c r="J229" s="122"/>
      <c r="K229" s="122"/>
      <c r="L229" s="126"/>
    </row>
    <row r="230" spans="1:12" s="134" customFormat="1">
      <c r="A230" s="128"/>
      <c r="B230" s="122" t="s">
        <v>580</v>
      </c>
      <c r="C230" s="122"/>
      <c r="D230" s="122"/>
      <c r="E230" s="122" t="s">
        <v>578</v>
      </c>
      <c r="F230" s="122"/>
      <c r="G230" s="220">
        <v>2004</v>
      </c>
      <c r="H230" s="122"/>
      <c r="I230" s="122"/>
      <c r="J230" s="122"/>
      <c r="K230" s="122"/>
      <c r="L230" s="126"/>
    </row>
    <row r="231" spans="1:12" s="134" customFormat="1">
      <c r="A231" s="128"/>
      <c r="B231" s="122" t="s">
        <v>581</v>
      </c>
      <c r="C231" s="122"/>
      <c r="D231" s="122"/>
      <c r="E231" s="122" t="s">
        <v>578</v>
      </c>
      <c r="F231" s="122"/>
      <c r="G231" s="220">
        <v>2004</v>
      </c>
      <c r="H231" s="122"/>
      <c r="I231" s="122"/>
      <c r="J231" s="122"/>
      <c r="K231" s="122"/>
      <c r="L231" s="126"/>
    </row>
    <row r="232" spans="1:12" s="134" customFormat="1">
      <c r="A232" s="128"/>
      <c r="B232" s="122" t="s">
        <v>582</v>
      </c>
      <c r="C232" s="122"/>
      <c r="D232" s="122"/>
      <c r="E232" s="122" t="s">
        <v>578</v>
      </c>
      <c r="F232" s="122"/>
      <c r="G232" s="220">
        <v>2004</v>
      </c>
      <c r="H232" s="122"/>
      <c r="I232" s="122"/>
      <c r="J232" s="122"/>
      <c r="K232" s="122"/>
      <c r="L232" s="126"/>
    </row>
    <row r="233" spans="1:12" s="134" customFormat="1">
      <c r="A233" s="128"/>
      <c r="B233" s="122" t="s">
        <v>583</v>
      </c>
      <c r="C233" s="122"/>
      <c r="D233" s="122"/>
      <c r="E233" s="122" t="s">
        <v>578</v>
      </c>
      <c r="F233" s="122"/>
      <c r="G233" s="220">
        <v>2004</v>
      </c>
      <c r="H233" s="122"/>
      <c r="I233" s="122"/>
      <c r="J233" s="122"/>
      <c r="K233" s="122"/>
      <c r="L233" s="126"/>
    </row>
    <row r="234" spans="1:12" s="134" customFormat="1">
      <c r="A234" s="128"/>
      <c r="B234" s="122" t="s">
        <v>584</v>
      </c>
      <c r="C234" s="122"/>
      <c r="D234" s="122"/>
      <c r="E234" s="122" t="s">
        <v>585</v>
      </c>
      <c r="F234" s="122"/>
      <c r="G234" s="220">
        <v>2004</v>
      </c>
      <c r="H234" s="122"/>
      <c r="I234" s="122"/>
      <c r="J234" s="122"/>
      <c r="K234" s="122"/>
      <c r="L234" s="126"/>
    </row>
    <row r="235" spans="1:12" s="134" customFormat="1">
      <c r="A235" s="128"/>
      <c r="B235" s="122" t="s">
        <v>586</v>
      </c>
      <c r="C235" s="122"/>
      <c r="D235" s="122"/>
      <c r="E235" s="122" t="s">
        <v>587</v>
      </c>
      <c r="F235" s="122"/>
      <c r="G235" s="220">
        <v>2004</v>
      </c>
      <c r="H235" s="122"/>
      <c r="I235" s="122"/>
      <c r="J235" s="122"/>
      <c r="K235" s="122"/>
      <c r="L235" s="126"/>
    </row>
    <row r="236" spans="1:12" s="134" customFormat="1">
      <c r="A236" s="128"/>
      <c r="B236" s="122" t="s">
        <v>588</v>
      </c>
      <c r="C236" s="122"/>
      <c r="D236" s="122"/>
      <c r="E236" s="122" t="s">
        <v>587</v>
      </c>
      <c r="F236" s="122"/>
      <c r="G236" s="220">
        <v>2004</v>
      </c>
      <c r="H236" s="122"/>
      <c r="I236" s="122"/>
      <c r="J236" s="122"/>
      <c r="K236" s="122"/>
      <c r="L236" s="126"/>
    </row>
    <row r="237" spans="1:12" s="134" customFormat="1">
      <c r="A237" s="128"/>
      <c r="B237" s="122" t="s">
        <v>589</v>
      </c>
      <c r="C237" s="122"/>
      <c r="D237" s="122"/>
      <c r="E237" s="122" t="s">
        <v>587</v>
      </c>
      <c r="F237" s="122"/>
      <c r="G237" s="220">
        <v>2004</v>
      </c>
      <c r="H237" s="122"/>
      <c r="I237" s="122"/>
      <c r="J237" s="122"/>
      <c r="K237" s="122"/>
      <c r="L237" s="126"/>
    </row>
    <row r="238" spans="1:12" s="134" customFormat="1">
      <c r="A238" s="128"/>
      <c r="B238" s="122" t="s">
        <v>590</v>
      </c>
      <c r="C238" s="122"/>
      <c r="D238" s="122"/>
      <c r="E238" s="122" t="s">
        <v>587</v>
      </c>
      <c r="F238" s="122"/>
      <c r="G238" s="220">
        <v>2004</v>
      </c>
      <c r="H238" s="122"/>
      <c r="I238" s="122"/>
      <c r="J238" s="122"/>
      <c r="K238" s="122"/>
      <c r="L238" s="126"/>
    </row>
    <row r="239" spans="1:12" s="134" customFormat="1">
      <c r="A239" s="128"/>
      <c r="B239" s="122" t="s">
        <v>591</v>
      </c>
      <c r="C239" s="122"/>
      <c r="D239" s="122"/>
      <c r="E239" s="122" t="s">
        <v>592</v>
      </c>
      <c r="F239" s="122"/>
      <c r="G239" s="220">
        <v>2004</v>
      </c>
      <c r="H239" s="122"/>
      <c r="I239" s="122"/>
      <c r="J239" s="122"/>
      <c r="K239" s="122"/>
      <c r="L239" s="126"/>
    </row>
    <row r="240" spans="1:12" s="134" customFormat="1">
      <c r="A240" s="128"/>
      <c r="B240" s="122" t="s">
        <v>593</v>
      </c>
      <c r="C240" s="122"/>
      <c r="D240" s="122"/>
      <c r="E240" s="122" t="s">
        <v>594</v>
      </c>
      <c r="F240" s="122"/>
      <c r="G240" s="220">
        <v>2004</v>
      </c>
      <c r="H240" s="122"/>
      <c r="I240" s="122"/>
      <c r="J240" s="122"/>
      <c r="K240" s="122"/>
      <c r="L240" s="126"/>
    </row>
    <row r="241" spans="1:12" s="134" customFormat="1">
      <c r="A241" s="128"/>
      <c r="B241" s="122" t="s">
        <v>595</v>
      </c>
      <c r="C241" s="122"/>
      <c r="D241" s="122"/>
      <c r="E241" s="122" t="s">
        <v>596</v>
      </c>
      <c r="F241" s="122"/>
      <c r="G241" s="220">
        <v>2004</v>
      </c>
      <c r="H241" s="122"/>
      <c r="I241" s="122"/>
      <c r="J241" s="122"/>
      <c r="K241" s="122"/>
      <c r="L241" s="126"/>
    </row>
    <row r="242" spans="1:12" s="134" customFormat="1">
      <c r="A242" s="128"/>
      <c r="B242" s="122" t="s">
        <v>597</v>
      </c>
      <c r="C242" s="122"/>
      <c r="D242" s="122"/>
      <c r="E242" s="122" t="s">
        <v>1453</v>
      </c>
      <c r="F242" s="122"/>
      <c r="G242" s="220">
        <v>2004</v>
      </c>
      <c r="H242" s="122"/>
      <c r="I242" s="122"/>
      <c r="J242" s="122"/>
      <c r="K242" s="122"/>
      <c r="L242" s="126"/>
    </row>
    <row r="243" spans="1:12" s="134" customFormat="1">
      <c r="A243" s="128"/>
      <c r="B243" s="122" t="s">
        <v>598</v>
      </c>
      <c r="C243" s="122"/>
      <c r="D243" s="122"/>
      <c r="E243" s="122" t="s">
        <v>1453</v>
      </c>
      <c r="F243" s="122"/>
      <c r="G243" s="220">
        <v>2004</v>
      </c>
      <c r="H243" s="122"/>
      <c r="I243" s="122"/>
      <c r="J243" s="122"/>
      <c r="K243" s="122"/>
      <c r="L243" s="126"/>
    </row>
    <row r="244" spans="1:12" s="134" customFormat="1">
      <c r="A244" s="128"/>
      <c r="B244" s="122" t="s">
        <v>599</v>
      </c>
      <c r="C244" s="122"/>
      <c r="D244" s="122"/>
      <c r="E244" s="122" t="s">
        <v>1453</v>
      </c>
      <c r="F244" s="122"/>
      <c r="G244" s="220">
        <v>2004</v>
      </c>
      <c r="H244" s="122"/>
      <c r="I244" s="122"/>
      <c r="J244" s="122"/>
      <c r="K244" s="122"/>
      <c r="L244" s="126"/>
    </row>
    <row r="245" spans="1:12" s="134" customFormat="1">
      <c r="A245" s="128"/>
      <c r="B245" s="122" t="s">
        <v>600</v>
      </c>
      <c r="C245" s="122"/>
      <c r="D245" s="122"/>
      <c r="E245" s="122" t="s">
        <v>1453</v>
      </c>
      <c r="F245" s="122"/>
      <c r="G245" s="220">
        <v>2004</v>
      </c>
      <c r="H245" s="122"/>
      <c r="I245" s="122"/>
      <c r="J245" s="122"/>
      <c r="K245" s="122"/>
      <c r="L245" s="126"/>
    </row>
    <row r="246" spans="1:12" s="134" customFormat="1">
      <c r="A246" s="128"/>
      <c r="B246" s="122" t="s">
        <v>601</v>
      </c>
      <c r="C246" s="122"/>
      <c r="D246" s="122"/>
      <c r="E246" s="122" t="s">
        <v>602</v>
      </c>
      <c r="F246" s="122"/>
      <c r="G246" s="220">
        <v>2004</v>
      </c>
      <c r="H246" s="122"/>
      <c r="I246" s="122"/>
      <c r="J246" s="122"/>
      <c r="K246" s="122"/>
      <c r="L246" s="126"/>
    </row>
    <row r="247" spans="1:12" s="134" customFormat="1">
      <c r="A247" s="128"/>
      <c r="B247" s="122" t="s">
        <v>603</v>
      </c>
      <c r="C247" s="122"/>
      <c r="D247" s="122"/>
      <c r="E247" s="122" t="s">
        <v>1451</v>
      </c>
      <c r="F247" s="122"/>
      <c r="G247" s="220">
        <v>2004</v>
      </c>
      <c r="H247" s="122"/>
      <c r="I247" s="122"/>
      <c r="J247" s="122"/>
      <c r="K247" s="122"/>
      <c r="L247" s="126"/>
    </row>
    <row r="248" spans="1:12" s="134" customFormat="1">
      <c r="A248" s="128"/>
      <c r="B248" s="122" t="s">
        <v>604</v>
      </c>
      <c r="C248" s="122"/>
      <c r="D248" s="122"/>
      <c r="E248" s="122" t="s">
        <v>1451</v>
      </c>
      <c r="F248" s="122"/>
      <c r="G248" s="220">
        <v>2004</v>
      </c>
      <c r="H248" s="122"/>
      <c r="I248" s="122"/>
      <c r="J248" s="122"/>
      <c r="K248" s="122"/>
      <c r="L248" s="126"/>
    </row>
    <row r="249" spans="1:12" s="134" customFormat="1">
      <c r="A249" s="128"/>
      <c r="B249" s="122" t="s">
        <v>605</v>
      </c>
      <c r="C249" s="122"/>
      <c r="D249" s="122"/>
      <c r="E249" s="122" t="s">
        <v>1451</v>
      </c>
      <c r="F249" s="122"/>
      <c r="G249" s="220">
        <v>2004</v>
      </c>
      <c r="H249" s="122"/>
      <c r="I249" s="122"/>
      <c r="J249" s="122"/>
      <c r="K249" s="122"/>
      <c r="L249" s="126"/>
    </row>
    <row r="250" spans="1:12" s="134" customFormat="1">
      <c r="A250" s="128"/>
      <c r="B250" s="122" t="s">
        <v>606</v>
      </c>
      <c r="C250" s="122"/>
      <c r="D250" s="122"/>
      <c r="E250" s="122" t="s">
        <v>1451</v>
      </c>
      <c r="F250" s="122"/>
      <c r="G250" s="220">
        <v>2004</v>
      </c>
      <c r="H250" s="122"/>
      <c r="I250" s="122"/>
      <c r="J250" s="122"/>
      <c r="K250" s="122"/>
      <c r="L250" s="126"/>
    </row>
    <row r="251" spans="1:12" s="134" customFormat="1">
      <c r="A251" s="128"/>
      <c r="B251" s="122" t="s">
        <v>607</v>
      </c>
      <c r="C251" s="122"/>
      <c r="D251" s="122"/>
      <c r="E251" s="122" t="s">
        <v>1451</v>
      </c>
      <c r="F251" s="122"/>
      <c r="G251" s="220">
        <v>2004</v>
      </c>
      <c r="H251" s="122"/>
      <c r="I251" s="122"/>
      <c r="J251" s="122"/>
      <c r="K251" s="122"/>
      <c r="L251" s="126"/>
    </row>
    <row r="252" spans="1:12" s="134" customFormat="1">
      <c r="A252" s="128"/>
      <c r="B252" s="122" t="s">
        <v>608</v>
      </c>
      <c r="C252" s="122"/>
      <c r="D252" s="122"/>
      <c r="E252" s="122" t="s">
        <v>1451</v>
      </c>
      <c r="F252" s="122"/>
      <c r="G252" s="220">
        <v>2004</v>
      </c>
      <c r="H252" s="122"/>
      <c r="I252" s="122"/>
      <c r="J252" s="122"/>
      <c r="K252" s="122"/>
      <c r="L252" s="126"/>
    </row>
    <row r="253" spans="1:12" s="134" customFormat="1">
      <c r="A253" s="128"/>
      <c r="B253" s="122" t="s">
        <v>609</v>
      </c>
      <c r="C253" s="122"/>
      <c r="D253" s="122"/>
      <c r="E253" s="122" t="s">
        <v>1451</v>
      </c>
      <c r="F253" s="122"/>
      <c r="G253" s="220">
        <v>2004</v>
      </c>
      <c r="H253" s="122"/>
      <c r="I253" s="122"/>
      <c r="J253" s="122"/>
      <c r="K253" s="122"/>
      <c r="L253" s="126"/>
    </row>
    <row r="254" spans="1:12" s="134" customFormat="1">
      <c r="A254" s="128"/>
      <c r="B254" s="122" t="s">
        <v>610</v>
      </c>
      <c r="C254" s="122"/>
      <c r="D254" s="122"/>
      <c r="E254" s="122" t="s">
        <v>1451</v>
      </c>
      <c r="F254" s="122"/>
      <c r="G254" s="220">
        <v>2004</v>
      </c>
      <c r="H254" s="122"/>
      <c r="I254" s="122"/>
      <c r="J254" s="122"/>
      <c r="K254" s="122"/>
      <c r="L254" s="126"/>
    </row>
    <row r="255" spans="1:12" s="134" customFormat="1">
      <c r="A255" s="128"/>
      <c r="B255" s="122" t="s">
        <v>611</v>
      </c>
      <c r="C255" s="122"/>
      <c r="D255" s="122"/>
      <c r="E255" s="122" t="s">
        <v>1451</v>
      </c>
      <c r="F255" s="122"/>
      <c r="G255" s="220">
        <v>2004</v>
      </c>
      <c r="H255" s="122"/>
      <c r="I255" s="122"/>
      <c r="J255" s="122"/>
      <c r="K255" s="122"/>
      <c r="L255" s="126"/>
    </row>
    <row r="256" spans="1:12" s="134" customFormat="1">
      <c r="A256" s="128"/>
      <c r="B256" s="122" t="s">
        <v>612</v>
      </c>
      <c r="C256" s="122"/>
      <c r="D256" s="122"/>
      <c r="E256" s="122" t="s">
        <v>1451</v>
      </c>
      <c r="F256" s="122"/>
      <c r="G256" s="220">
        <v>2004</v>
      </c>
      <c r="H256" s="122"/>
      <c r="I256" s="122"/>
      <c r="J256" s="122"/>
      <c r="K256" s="122"/>
      <c r="L256" s="126"/>
    </row>
    <row r="257" spans="1:12" s="134" customFormat="1">
      <c r="A257" s="299">
        <v>127524</v>
      </c>
      <c r="B257" s="285" t="s">
        <v>613</v>
      </c>
      <c r="C257" s="285" t="s">
        <v>1458</v>
      </c>
      <c r="D257" s="285" t="s">
        <v>614</v>
      </c>
      <c r="E257" s="285" t="s">
        <v>1452</v>
      </c>
      <c r="F257" s="285"/>
      <c r="G257" s="284">
        <v>2004</v>
      </c>
      <c r="H257" s="285"/>
      <c r="I257" s="285"/>
      <c r="J257" s="285" t="s">
        <v>3273</v>
      </c>
      <c r="K257" s="285"/>
      <c r="L257" s="300"/>
    </row>
    <row r="258" spans="1:12" s="134" customFormat="1">
      <c r="A258" s="122"/>
      <c r="B258" s="122" t="s">
        <v>693</v>
      </c>
      <c r="C258" s="122" t="s">
        <v>688</v>
      </c>
      <c r="D258" s="122" t="s">
        <v>2014</v>
      </c>
      <c r="E258" s="122" t="s">
        <v>709</v>
      </c>
      <c r="F258" s="122"/>
      <c r="G258" s="220">
        <v>2004</v>
      </c>
      <c r="H258" s="122"/>
      <c r="I258" s="122"/>
      <c r="J258" s="122" t="s">
        <v>3273</v>
      </c>
      <c r="K258" s="122"/>
      <c r="L258" s="126"/>
    </row>
    <row r="259" spans="1:12" s="134" customFormat="1">
      <c r="A259" s="122"/>
      <c r="B259" s="122" t="s">
        <v>2015</v>
      </c>
      <c r="C259" s="122" t="s">
        <v>688</v>
      </c>
      <c r="D259" s="122" t="s">
        <v>2016</v>
      </c>
      <c r="E259" s="122" t="s">
        <v>709</v>
      </c>
      <c r="F259" s="122"/>
      <c r="G259" s="220">
        <v>2004</v>
      </c>
      <c r="H259" s="122"/>
      <c r="I259" s="122"/>
      <c r="J259" s="122" t="s">
        <v>3273</v>
      </c>
      <c r="K259" s="122"/>
      <c r="L259" s="126"/>
    </row>
    <row r="260" spans="1:12" s="134" customFormat="1">
      <c r="A260" s="122"/>
      <c r="B260" s="122" t="s">
        <v>2015</v>
      </c>
      <c r="C260" s="122" t="s">
        <v>688</v>
      </c>
      <c r="D260" s="122" t="s">
        <v>2017</v>
      </c>
      <c r="E260" s="122" t="s">
        <v>709</v>
      </c>
      <c r="F260" s="122"/>
      <c r="G260" s="220">
        <v>2004</v>
      </c>
      <c r="H260" s="122"/>
      <c r="I260" s="122"/>
      <c r="J260" s="122" t="s">
        <v>3273</v>
      </c>
      <c r="K260" s="122"/>
      <c r="L260" s="126"/>
    </row>
    <row r="261" spans="1:12" s="134" customFormat="1" ht="13.5" thickBot="1">
      <c r="A261" s="170"/>
      <c r="B261" s="170" t="s">
        <v>2015</v>
      </c>
      <c r="C261" s="170" t="s">
        <v>688</v>
      </c>
      <c r="D261" s="170" t="s">
        <v>2018</v>
      </c>
      <c r="E261" s="170" t="s">
        <v>709</v>
      </c>
      <c r="F261" s="170"/>
      <c r="G261" s="297">
        <v>2004</v>
      </c>
      <c r="H261" s="170"/>
      <c r="I261" s="170"/>
      <c r="J261" s="170" t="s">
        <v>3273</v>
      </c>
      <c r="K261" s="170"/>
      <c r="L261" s="172"/>
    </row>
    <row r="262" spans="1:12" s="134" customFormat="1"/>
    <row r="263" spans="1:12" s="134" customFormat="1"/>
    <row r="264" spans="1:12" s="134" customFormat="1"/>
    <row r="265" spans="1:12" s="134" customFormat="1"/>
    <row r="266" spans="1:12" s="134" customFormat="1"/>
    <row r="267" spans="1:12" s="134" customFormat="1"/>
  </sheetData>
  <mergeCells count="6">
    <mergeCell ref="A203:L203"/>
    <mergeCell ref="A92:L92"/>
    <mergeCell ref="A105:L105"/>
    <mergeCell ref="A122:L122"/>
    <mergeCell ref="A139:L139"/>
    <mergeCell ref="A156:L156"/>
  </mergeCells>
  <phoneticPr fontId="24" type="noConversion"/>
  <pageMargins left="0.7" right="0.7" top="1" bottom="0.75" header="0.3" footer="0.3"/>
  <pageSetup scale="66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L21"/>
  <sheetViews>
    <sheetView view="pageBreakPreview" zoomScale="60" zoomScaleNormal="70" workbookViewId="0">
      <selection activeCell="K111" sqref="K111"/>
    </sheetView>
  </sheetViews>
  <sheetFormatPr defaultColWidth="24.85546875" defaultRowHeight="12.75"/>
  <cols>
    <col min="1" max="1" width="22" style="127" customWidth="1"/>
    <col min="2" max="2" width="28.5703125" style="127" bestFit="1" customWidth="1"/>
    <col min="3" max="3" width="21.7109375" style="127" bestFit="1" customWidth="1"/>
    <col min="4" max="4" width="15.42578125" style="127" customWidth="1"/>
    <col min="5" max="5" width="11.42578125" style="127" customWidth="1"/>
    <col min="6" max="6" width="7.85546875" style="127" bestFit="1" customWidth="1"/>
    <col min="7" max="7" width="9.28515625" style="127" bestFit="1" customWidth="1"/>
    <col min="8" max="9" width="4.140625" style="127" bestFit="1" customWidth="1"/>
    <col min="10" max="254" width="9.140625" style="127" customWidth="1"/>
    <col min="255" max="255" width="22" style="127" customWidth="1"/>
    <col min="256" max="16384" width="24.85546875" style="127"/>
  </cols>
  <sheetData>
    <row r="1" spans="1:12" s="218" customFormat="1" ht="14.25" customHeight="1">
      <c r="A1" s="215" t="s">
        <v>1400</v>
      </c>
      <c r="B1" s="216" t="s">
        <v>2080</v>
      </c>
      <c r="C1" s="216" t="s">
        <v>2139</v>
      </c>
      <c r="D1" s="216"/>
      <c r="E1" s="216"/>
      <c r="F1" s="216" t="s">
        <v>2139</v>
      </c>
      <c r="G1" s="139" t="s">
        <v>2484</v>
      </c>
      <c r="H1" s="216"/>
      <c r="I1" s="216"/>
      <c r="J1" s="216"/>
      <c r="K1" s="216" t="s">
        <v>1449</v>
      </c>
      <c r="L1" s="217" t="s">
        <v>1449</v>
      </c>
    </row>
    <row r="2" spans="1:12" s="218" customFormat="1" ht="14.25" customHeight="1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220" t="s">
        <v>3189</v>
      </c>
      <c r="I2" s="220" t="s">
        <v>2313</v>
      </c>
      <c r="J2" s="220" t="s">
        <v>3190</v>
      </c>
      <c r="K2" s="220" t="s">
        <v>2283</v>
      </c>
      <c r="L2" s="221" t="s">
        <v>2178</v>
      </c>
    </row>
    <row r="3" spans="1:12" ht="14.25" customHeight="1">
      <c r="A3" s="121"/>
      <c r="B3" s="208" t="s">
        <v>615</v>
      </c>
      <c r="C3" s="301" t="s">
        <v>616</v>
      </c>
      <c r="D3" s="208" t="s">
        <v>617</v>
      </c>
      <c r="E3" s="208" t="s">
        <v>2544</v>
      </c>
      <c r="F3" s="208"/>
      <c r="G3" s="208">
        <v>2008</v>
      </c>
      <c r="H3" s="208">
        <v>40</v>
      </c>
      <c r="I3" s="208"/>
      <c r="J3" s="146"/>
      <c r="K3" s="208"/>
      <c r="L3" s="209"/>
    </row>
    <row r="4" spans="1:12" ht="14.25" customHeight="1">
      <c r="A4" s="121"/>
      <c r="B4" s="71" t="s">
        <v>618</v>
      </c>
      <c r="C4" s="208" t="s">
        <v>619</v>
      </c>
      <c r="D4" s="208" t="s">
        <v>620</v>
      </c>
      <c r="E4" s="208" t="s">
        <v>2544</v>
      </c>
      <c r="F4" s="208"/>
      <c r="G4" s="208">
        <v>2008</v>
      </c>
      <c r="H4" s="208"/>
      <c r="I4" s="208">
        <v>5</v>
      </c>
      <c r="J4" s="146"/>
      <c r="K4" s="208"/>
      <c r="L4" s="209"/>
    </row>
    <row r="5" spans="1:12" ht="14.25" customHeight="1">
      <c r="A5" s="121"/>
      <c r="B5" s="208" t="s">
        <v>46</v>
      </c>
      <c r="C5" s="208" t="s">
        <v>621</v>
      </c>
      <c r="D5" s="208" t="s">
        <v>2004</v>
      </c>
      <c r="E5" s="208" t="s">
        <v>2544</v>
      </c>
      <c r="F5" s="208" t="s">
        <v>3400</v>
      </c>
      <c r="G5" s="208">
        <v>2008</v>
      </c>
      <c r="H5" s="208"/>
      <c r="I5" s="208"/>
      <c r="J5" s="146"/>
      <c r="K5" s="208"/>
      <c r="L5" s="209"/>
    </row>
    <row r="6" spans="1:12" ht="14.25" customHeight="1">
      <c r="A6" s="121" t="s">
        <v>622</v>
      </c>
      <c r="B6" s="208" t="s">
        <v>46</v>
      </c>
      <c r="C6" s="208" t="s">
        <v>621</v>
      </c>
      <c r="D6" s="208" t="s">
        <v>623</v>
      </c>
      <c r="E6" s="208" t="s">
        <v>2544</v>
      </c>
      <c r="F6" s="208" t="s">
        <v>1344</v>
      </c>
      <c r="G6" s="208">
        <v>2008</v>
      </c>
      <c r="H6" s="208"/>
      <c r="I6" s="208"/>
      <c r="J6" s="146"/>
      <c r="K6" s="208"/>
      <c r="L6" s="209"/>
    </row>
    <row r="7" spans="1:12" ht="14.25" customHeight="1">
      <c r="A7" s="302" t="s">
        <v>624</v>
      </c>
      <c r="B7" s="303" t="s">
        <v>2005</v>
      </c>
      <c r="C7" s="303" t="s">
        <v>621</v>
      </c>
      <c r="D7" s="303" t="s">
        <v>625</v>
      </c>
      <c r="E7" s="303" t="s">
        <v>2544</v>
      </c>
      <c r="F7" s="303" t="s">
        <v>167</v>
      </c>
      <c r="G7" s="208"/>
      <c r="H7" s="208"/>
      <c r="I7" s="208"/>
      <c r="J7" s="146"/>
      <c r="K7" s="208"/>
      <c r="L7" s="209"/>
    </row>
    <row r="8" spans="1:12" ht="14.25" customHeight="1">
      <c r="A8" s="121"/>
      <c r="B8" s="82" t="s">
        <v>2006</v>
      </c>
      <c r="C8" s="208" t="s">
        <v>3406</v>
      </c>
      <c r="D8" s="208" t="s">
        <v>626</v>
      </c>
      <c r="E8" s="208" t="s">
        <v>2544</v>
      </c>
      <c r="F8" s="208"/>
      <c r="G8" s="208">
        <v>2008</v>
      </c>
      <c r="H8" s="208"/>
      <c r="I8" s="208"/>
      <c r="J8" s="146"/>
      <c r="K8" s="208"/>
      <c r="L8" s="209"/>
    </row>
    <row r="9" spans="1:12" ht="14.25" customHeight="1">
      <c r="A9" s="121" t="s">
        <v>627</v>
      </c>
      <c r="B9" s="71" t="s">
        <v>628</v>
      </c>
      <c r="C9" s="208" t="s">
        <v>621</v>
      </c>
      <c r="D9" s="208" t="s">
        <v>629</v>
      </c>
      <c r="E9" s="208" t="s">
        <v>2544</v>
      </c>
      <c r="F9" s="208" t="s">
        <v>93</v>
      </c>
      <c r="G9" s="208">
        <v>2008</v>
      </c>
      <c r="H9" s="208"/>
      <c r="I9" s="208">
        <v>1.5</v>
      </c>
      <c r="J9" s="146"/>
      <c r="K9" s="208">
        <v>4</v>
      </c>
      <c r="L9" s="209"/>
    </row>
    <row r="10" spans="1:12" ht="14.25" customHeight="1">
      <c r="A10" s="121"/>
      <c r="B10" s="71" t="s">
        <v>2007</v>
      </c>
      <c r="C10" s="208" t="s">
        <v>630</v>
      </c>
      <c r="D10" s="208" t="s">
        <v>631</v>
      </c>
      <c r="E10" s="208" t="s">
        <v>2544</v>
      </c>
      <c r="F10" s="208"/>
      <c r="G10" s="208"/>
      <c r="H10" s="208"/>
      <c r="I10" s="208"/>
      <c r="J10" s="146" t="s">
        <v>423</v>
      </c>
      <c r="K10" s="208"/>
      <c r="L10" s="209" t="s">
        <v>241</v>
      </c>
    </row>
    <row r="11" spans="1:12" ht="14.25" customHeight="1">
      <c r="A11" s="121"/>
      <c r="B11" s="208" t="s">
        <v>632</v>
      </c>
      <c r="C11" s="208" t="s">
        <v>630</v>
      </c>
      <c r="D11" s="208" t="s">
        <v>633</v>
      </c>
      <c r="E11" s="208" t="s">
        <v>2544</v>
      </c>
      <c r="F11" s="208"/>
      <c r="G11" s="208"/>
      <c r="H11" s="208"/>
      <c r="I11" s="208"/>
      <c r="J11" s="146" t="s">
        <v>423</v>
      </c>
      <c r="K11" s="208"/>
      <c r="L11" s="209" t="s">
        <v>3375</v>
      </c>
    </row>
    <row r="12" spans="1:12" ht="14.25" customHeight="1">
      <c r="A12" s="121"/>
      <c r="B12" s="208" t="s">
        <v>634</v>
      </c>
      <c r="C12" s="208" t="s">
        <v>630</v>
      </c>
      <c r="D12" s="208" t="s">
        <v>635</v>
      </c>
      <c r="E12" s="208" t="s">
        <v>2544</v>
      </c>
      <c r="F12" s="208"/>
      <c r="G12" s="208"/>
      <c r="H12" s="208"/>
      <c r="I12" s="208"/>
      <c r="J12" s="146" t="s">
        <v>423</v>
      </c>
      <c r="K12" s="208"/>
      <c r="L12" s="209" t="s">
        <v>3352</v>
      </c>
    </row>
    <row r="13" spans="1:12" ht="14.25" customHeight="1">
      <c r="A13" s="121"/>
      <c r="B13" s="208" t="s">
        <v>636</v>
      </c>
      <c r="C13" s="208" t="s">
        <v>630</v>
      </c>
      <c r="D13" s="208" t="s">
        <v>637</v>
      </c>
      <c r="E13" s="208" t="s">
        <v>2544</v>
      </c>
      <c r="F13" s="208"/>
      <c r="G13" s="208"/>
      <c r="H13" s="208"/>
      <c r="I13" s="208"/>
      <c r="J13" s="146" t="s">
        <v>423</v>
      </c>
      <c r="K13" s="208"/>
      <c r="L13" s="209" t="s">
        <v>3375</v>
      </c>
    </row>
    <row r="14" spans="1:12" ht="14.25" customHeight="1">
      <c r="A14" s="121"/>
      <c r="B14" s="208" t="s">
        <v>638</v>
      </c>
      <c r="C14" s="208" t="s">
        <v>630</v>
      </c>
      <c r="D14" s="208" t="s">
        <v>633</v>
      </c>
      <c r="E14" s="208" t="s">
        <v>2544</v>
      </c>
      <c r="F14" s="208"/>
      <c r="G14" s="208"/>
      <c r="H14" s="208"/>
      <c r="I14" s="208"/>
      <c r="J14" s="146" t="s">
        <v>423</v>
      </c>
      <c r="K14" s="208"/>
      <c r="L14" s="209" t="s">
        <v>3352</v>
      </c>
    </row>
    <row r="15" spans="1:12" ht="14.25" customHeight="1">
      <c r="A15" s="121"/>
      <c r="B15" s="208" t="s">
        <v>639</v>
      </c>
      <c r="C15" s="208" t="s">
        <v>630</v>
      </c>
      <c r="D15" s="208" t="s">
        <v>640</v>
      </c>
      <c r="E15" s="208" t="s">
        <v>2544</v>
      </c>
      <c r="F15" s="208"/>
      <c r="G15" s="208"/>
      <c r="H15" s="208"/>
      <c r="I15" s="208"/>
      <c r="J15" s="146" t="s">
        <v>423</v>
      </c>
      <c r="K15" s="208"/>
      <c r="L15" s="209" t="s">
        <v>3375</v>
      </c>
    </row>
    <row r="16" spans="1:12" ht="14.25" customHeight="1">
      <c r="A16" s="121"/>
      <c r="B16" s="208" t="s">
        <v>641</v>
      </c>
      <c r="C16" s="208" t="s">
        <v>630</v>
      </c>
      <c r="D16" s="208" t="s">
        <v>642</v>
      </c>
      <c r="E16" s="208" t="s">
        <v>2544</v>
      </c>
      <c r="F16" s="208"/>
      <c r="G16" s="208"/>
      <c r="H16" s="208"/>
      <c r="I16" s="208"/>
      <c r="J16" s="146" t="s">
        <v>423</v>
      </c>
      <c r="K16" s="208"/>
      <c r="L16" s="209" t="s">
        <v>3348</v>
      </c>
    </row>
    <row r="17" spans="1:12" ht="14.25" customHeight="1">
      <c r="A17" s="121">
        <v>3260</v>
      </c>
      <c r="B17" s="208" t="s">
        <v>3205</v>
      </c>
      <c r="C17" s="208" t="s">
        <v>643</v>
      </c>
      <c r="D17" s="208" t="s">
        <v>644</v>
      </c>
      <c r="E17" s="208" t="s">
        <v>2544</v>
      </c>
      <c r="F17" s="208"/>
      <c r="G17" s="208"/>
      <c r="H17" s="208"/>
      <c r="I17" s="208"/>
      <c r="J17" s="146"/>
      <c r="K17" s="208"/>
      <c r="L17" s="209"/>
    </row>
    <row r="18" spans="1:12" ht="14.25" customHeight="1">
      <c r="A18" s="121" t="s">
        <v>645</v>
      </c>
      <c r="B18" s="122" t="s">
        <v>1540</v>
      </c>
      <c r="C18" s="122" t="s">
        <v>1539</v>
      </c>
      <c r="D18" s="122" t="s">
        <v>2010</v>
      </c>
      <c r="E18" s="208" t="s">
        <v>2544</v>
      </c>
      <c r="F18" s="208"/>
      <c r="G18" s="208"/>
      <c r="H18" s="208"/>
      <c r="I18" s="208"/>
      <c r="J18" s="146"/>
      <c r="K18" s="208"/>
      <c r="L18" s="209"/>
    </row>
    <row r="19" spans="1:12" ht="15" customHeight="1">
      <c r="A19" s="121"/>
      <c r="B19" s="82" t="s">
        <v>1603</v>
      </c>
      <c r="C19" s="208"/>
      <c r="D19" s="122" t="s">
        <v>2008</v>
      </c>
      <c r="E19" s="208"/>
      <c r="F19" s="208"/>
      <c r="G19" s="208"/>
      <c r="H19" s="208"/>
      <c r="I19" s="208"/>
      <c r="J19" s="146"/>
      <c r="K19" s="208"/>
      <c r="L19" s="209"/>
    </row>
    <row r="20" spans="1:12" ht="14.25" customHeight="1" thickBot="1">
      <c r="A20" s="124"/>
      <c r="B20" s="170" t="s">
        <v>1601</v>
      </c>
      <c r="C20" s="125"/>
      <c r="D20" s="170" t="s">
        <v>2009</v>
      </c>
      <c r="E20" s="125"/>
      <c r="F20" s="125"/>
      <c r="G20" s="125"/>
      <c r="H20" s="125"/>
      <c r="I20" s="125"/>
      <c r="J20" s="147"/>
      <c r="K20" s="125"/>
      <c r="L20" s="145"/>
    </row>
    <row r="21" spans="1:12" ht="14.25" customHeight="1"/>
  </sheetData>
  <phoneticPr fontId="24" type="noConversion"/>
  <pageMargins left="0.7" right="0.7" top="1" bottom="0.75" header="0.3" footer="0.3"/>
  <pageSetup scale="82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P41"/>
  <sheetViews>
    <sheetView view="pageBreakPreview" zoomScale="60" zoomScaleNormal="70" workbookViewId="0">
      <selection activeCell="K111" sqref="K111"/>
    </sheetView>
  </sheetViews>
  <sheetFormatPr defaultRowHeight="15"/>
  <cols>
    <col min="1" max="1" width="19.5703125" style="18" customWidth="1"/>
    <col min="2" max="2" width="36.42578125" style="18" bestFit="1" customWidth="1"/>
    <col min="3" max="3" width="12.85546875" style="18" customWidth="1"/>
    <col min="4" max="4" width="32" style="18" bestFit="1" customWidth="1"/>
    <col min="5" max="5" width="27.7109375" style="18" customWidth="1"/>
    <col min="6" max="6" width="8" style="18" customWidth="1"/>
    <col min="7" max="7" width="9.28515625" style="18" bestFit="1" customWidth="1"/>
    <col min="8" max="8" width="6" style="18" customWidth="1"/>
    <col min="9" max="9" width="10.28515625" style="18" customWidth="1"/>
    <col min="10" max="10" width="12.28515625" style="18" bestFit="1" customWidth="1"/>
    <col min="11" max="11" width="13.7109375" style="18" customWidth="1"/>
    <col min="12" max="12" width="10.42578125" style="18" customWidth="1"/>
    <col min="13" max="16384" width="9.140625" style="18"/>
  </cols>
  <sheetData>
    <row r="1" spans="1:16" s="308" customFormat="1">
      <c r="A1" s="304" t="s">
        <v>1400</v>
      </c>
      <c r="B1" s="305" t="s">
        <v>1217</v>
      </c>
      <c r="C1" s="305" t="s">
        <v>2139</v>
      </c>
      <c r="D1" s="305"/>
      <c r="E1" s="305"/>
      <c r="F1" s="305" t="s">
        <v>2139</v>
      </c>
      <c r="G1" s="306" t="s">
        <v>1520</v>
      </c>
      <c r="H1" s="305"/>
      <c r="I1" s="305"/>
      <c r="J1" s="305"/>
      <c r="K1" s="305" t="s">
        <v>1449</v>
      </c>
      <c r="L1" s="307" t="s">
        <v>1449</v>
      </c>
    </row>
    <row r="2" spans="1:16" s="308" customFormat="1">
      <c r="A2" s="309" t="s">
        <v>2148</v>
      </c>
      <c r="B2" s="310" t="s">
        <v>2178</v>
      </c>
      <c r="C2" s="310" t="s">
        <v>2175</v>
      </c>
      <c r="D2" s="310" t="s">
        <v>2147</v>
      </c>
      <c r="E2" s="310" t="s">
        <v>2480</v>
      </c>
      <c r="F2" s="310" t="s">
        <v>1401</v>
      </c>
      <c r="G2" s="177" t="s">
        <v>1521</v>
      </c>
      <c r="H2" s="310" t="s">
        <v>3189</v>
      </c>
      <c r="I2" s="310" t="s">
        <v>2313</v>
      </c>
      <c r="J2" s="310" t="s">
        <v>3190</v>
      </c>
      <c r="K2" s="310" t="s">
        <v>2283</v>
      </c>
      <c r="L2" s="311" t="s">
        <v>2178</v>
      </c>
    </row>
    <row r="3" spans="1:16">
      <c r="A3" s="312" t="s">
        <v>1267</v>
      </c>
      <c r="B3" s="177" t="s">
        <v>1620</v>
      </c>
      <c r="C3" s="177" t="s">
        <v>2547</v>
      </c>
      <c r="D3" s="177"/>
      <c r="E3" s="177" t="s">
        <v>1212</v>
      </c>
      <c r="F3" s="177" t="s">
        <v>30</v>
      </c>
      <c r="G3" s="177">
        <v>2011</v>
      </c>
      <c r="H3" s="122">
        <v>7.5</v>
      </c>
      <c r="I3" s="177"/>
      <c r="J3" s="177" t="s">
        <v>3372</v>
      </c>
      <c r="K3" s="177"/>
      <c r="L3" s="313"/>
      <c r="M3" s="314"/>
      <c r="N3" s="314"/>
      <c r="O3" s="314"/>
      <c r="P3" s="314"/>
    </row>
    <row r="4" spans="1:16">
      <c r="A4" s="312" t="s">
        <v>1268</v>
      </c>
      <c r="B4" s="177" t="s">
        <v>1620</v>
      </c>
      <c r="C4" s="177" t="s">
        <v>2547</v>
      </c>
      <c r="D4" s="177"/>
      <c r="E4" s="177" t="s">
        <v>1212</v>
      </c>
      <c r="F4" s="177" t="s">
        <v>1269</v>
      </c>
      <c r="G4" s="177">
        <v>2011</v>
      </c>
      <c r="H4" s="122">
        <v>12.5</v>
      </c>
      <c r="I4" s="177"/>
      <c r="J4" s="177" t="s">
        <v>3372</v>
      </c>
      <c r="K4" s="177"/>
      <c r="L4" s="313"/>
      <c r="M4" s="314"/>
      <c r="N4" s="314"/>
      <c r="O4" s="314"/>
      <c r="P4" s="314"/>
    </row>
    <row r="5" spans="1:16">
      <c r="A5" s="312" t="s">
        <v>1270</v>
      </c>
      <c r="B5" s="177" t="s">
        <v>1620</v>
      </c>
      <c r="C5" s="177" t="s">
        <v>2547</v>
      </c>
      <c r="D5" s="177" t="s">
        <v>1271</v>
      </c>
      <c r="E5" s="177" t="s">
        <v>1212</v>
      </c>
      <c r="F5" s="177" t="s">
        <v>33</v>
      </c>
      <c r="G5" s="177">
        <v>2011</v>
      </c>
      <c r="H5" s="122">
        <v>6.5</v>
      </c>
      <c r="I5" s="177"/>
      <c r="J5" s="177" t="s">
        <v>3372</v>
      </c>
      <c r="K5" s="177"/>
      <c r="L5" s="313"/>
      <c r="M5" s="314"/>
      <c r="N5" s="314"/>
      <c r="O5" s="314"/>
      <c r="P5" s="314"/>
    </row>
    <row r="6" spans="1:16">
      <c r="A6" s="312" t="s">
        <v>1272</v>
      </c>
      <c r="B6" s="177" t="s">
        <v>1620</v>
      </c>
      <c r="C6" s="177" t="s">
        <v>2547</v>
      </c>
      <c r="D6" s="177" t="s">
        <v>1273</v>
      </c>
      <c r="E6" s="177" t="s">
        <v>1212</v>
      </c>
      <c r="F6" s="177" t="s">
        <v>34</v>
      </c>
      <c r="G6" s="177">
        <v>2011</v>
      </c>
      <c r="H6" s="122">
        <v>7.5</v>
      </c>
      <c r="I6" s="177"/>
      <c r="J6" s="177" t="s">
        <v>3372</v>
      </c>
      <c r="K6" s="177"/>
      <c r="L6" s="313"/>
      <c r="M6" s="314"/>
      <c r="N6" s="314"/>
      <c r="O6" s="314"/>
      <c r="P6" s="314"/>
    </row>
    <row r="7" spans="1:16">
      <c r="A7" s="312" t="s">
        <v>1274</v>
      </c>
      <c r="B7" s="177" t="s">
        <v>1620</v>
      </c>
      <c r="C7" s="177" t="s">
        <v>2547</v>
      </c>
      <c r="D7" s="177" t="s">
        <v>1275</v>
      </c>
      <c r="E7" s="177" t="s">
        <v>2544</v>
      </c>
      <c r="F7" s="177" t="s">
        <v>35</v>
      </c>
      <c r="G7" s="177">
        <v>2011</v>
      </c>
      <c r="H7" s="315">
        <v>12.5</v>
      </c>
      <c r="I7" s="177"/>
      <c r="J7" s="177" t="s">
        <v>3372</v>
      </c>
      <c r="K7" s="177"/>
      <c r="L7" s="313"/>
      <c r="M7" s="314"/>
      <c r="N7" s="314"/>
      <c r="O7" s="314"/>
      <c r="P7" s="314"/>
    </row>
    <row r="8" spans="1:16">
      <c r="A8" s="312" t="s">
        <v>1276</v>
      </c>
      <c r="B8" s="177" t="s">
        <v>1620</v>
      </c>
      <c r="C8" s="177" t="s">
        <v>2547</v>
      </c>
      <c r="D8" s="177" t="s">
        <v>1277</v>
      </c>
      <c r="E8" s="177" t="s">
        <v>2544</v>
      </c>
      <c r="F8" s="177" t="s">
        <v>1278</v>
      </c>
      <c r="G8" s="177">
        <v>2011</v>
      </c>
      <c r="H8" s="122">
        <v>7.5</v>
      </c>
      <c r="I8" s="177"/>
      <c r="J8" s="177" t="s">
        <v>3372</v>
      </c>
      <c r="K8" s="177"/>
      <c r="L8" s="313"/>
      <c r="M8" s="314"/>
      <c r="N8" s="314"/>
      <c r="O8" s="314"/>
      <c r="P8" s="314"/>
    </row>
    <row r="9" spans="1:16">
      <c r="A9" s="312" t="s">
        <v>1279</v>
      </c>
      <c r="B9" s="177" t="s">
        <v>1620</v>
      </c>
      <c r="C9" s="177" t="s">
        <v>2547</v>
      </c>
      <c r="D9" s="177" t="s">
        <v>1271</v>
      </c>
      <c r="E9" s="177" t="s">
        <v>2544</v>
      </c>
      <c r="F9" s="177" t="s">
        <v>1280</v>
      </c>
      <c r="G9" s="177">
        <v>2011</v>
      </c>
      <c r="H9" s="122">
        <v>6.5</v>
      </c>
      <c r="I9" s="177"/>
      <c r="J9" s="177" t="s">
        <v>3372</v>
      </c>
      <c r="K9" s="177"/>
      <c r="L9" s="313"/>
      <c r="M9" s="314"/>
      <c r="N9" s="314"/>
      <c r="O9" s="314"/>
      <c r="P9" s="314"/>
    </row>
    <row r="10" spans="1:16">
      <c r="A10" s="312" t="s">
        <v>1281</v>
      </c>
      <c r="B10" s="177" t="s">
        <v>1620</v>
      </c>
      <c r="C10" s="177" t="s">
        <v>2547</v>
      </c>
      <c r="D10" s="177" t="s">
        <v>1282</v>
      </c>
      <c r="E10" s="177" t="s">
        <v>2544</v>
      </c>
      <c r="F10" s="177" t="s">
        <v>1283</v>
      </c>
      <c r="G10" s="177">
        <v>2011</v>
      </c>
      <c r="H10" s="122">
        <v>4</v>
      </c>
      <c r="I10" s="177"/>
      <c r="J10" s="177" t="s">
        <v>3372</v>
      </c>
      <c r="K10" s="177"/>
      <c r="L10" s="313"/>
      <c r="M10" s="314"/>
      <c r="N10" s="314"/>
      <c r="O10" s="314"/>
      <c r="P10" s="314"/>
    </row>
    <row r="11" spans="1:16" ht="15.75">
      <c r="A11" s="312" t="s">
        <v>1284</v>
      </c>
      <c r="B11" s="177" t="s">
        <v>1620</v>
      </c>
      <c r="C11" s="177" t="s">
        <v>2547</v>
      </c>
      <c r="D11" s="177" t="s">
        <v>1285</v>
      </c>
      <c r="E11" s="177" t="s">
        <v>2544</v>
      </c>
      <c r="F11" s="177" t="s">
        <v>1286</v>
      </c>
      <c r="G11" s="177">
        <v>2011</v>
      </c>
      <c r="H11" s="122">
        <v>4</v>
      </c>
      <c r="I11" s="177"/>
      <c r="J11" s="177" t="s">
        <v>3372</v>
      </c>
      <c r="K11" s="177"/>
      <c r="L11" s="313"/>
      <c r="M11" s="314"/>
      <c r="N11" s="626"/>
      <c r="O11" s="626"/>
      <c r="P11" s="314"/>
    </row>
    <row r="12" spans="1:16">
      <c r="A12" s="312" t="s">
        <v>1287</v>
      </c>
      <c r="B12" s="177" t="s">
        <v>1620</v>
      </c>
      <c r="C12" s="177" t="s">
        <v>2547</v>
      </c>
      <c r="D12" s="177" t="s">
        <v>1288</v>
      </c>
      <c r="E12" s="177" t="s">
        <v>2544</v>
      </c>
      <c r="F12" s="177" t="s">
        <v>1289</v>
      </c>
      <c r="G12" s="177">
        <v>2011</v>
      </c>
      <c r="H12" s="122">
        <v>20</v>
      </c>
      <c r="I12" s="177"/>
      <c r="J12" s="177" t="s">
        <v>3372</v>
      </c>
      <c r="K12" s="177"/>
      <c r="L12" s="313"/>
      <c r="M12" s="314"/>
      <c r="N12" s="314"/>
      <c r="O12" s="314"/>
      <c r="P12" s="314"/>
    </row>
    <row r="13" spans="1:16">
      <c r="A13" s="312" t="s">
        <v>1290</v>
      </c>
      <c r="B13" s="177" t="s">
        <v>1620</v>
      </c>
      <c r="C13" s="177" t="s">
        <v>2547</v>
      </c>
      <c r="D13" s="177" t="s">
        <v>1291</v>
      </c>
      <c r="E13" s="177" t="s">
        <v>2544</v>
      </c>
      <c r="F13" s="177" t="s">
        <v>1292</v>
      </c>
      <c r="G13" s="177">
        <v>2011</v>
      </c>
      <c r="H13" s="122">
        <v>17.5</v>
      </c>
      <c r="I13" s="177"/>
      <c r="J13" s="177" t="s">
        <v>3372</v>
      </c>
      <c r="K13" s="177"/>
      <c r="L13" s="313"/>
      <c r="M13" s="314"/>
      <c r="N13" s="314"/>
      <c r="O13" s="314"/>
      <c r="P13" s="314"/>
    </row>
    <row r="14" spans="1:16">
      <c r="A14" s="312" t="s">
        <v>1293</v>
      </c>
      <c r="B14" s="177" t="s">
        <v>1620</v>
      </c>
      <c r="C14" s="177" t="s">
        <v>2547</v>
      </c>
      <c r="D14" s="177" t="s">
        <v>1294</v>
      </c>
      <c r="E14" s="177" t="s">
        <v>2544</v>
      </c>
      <c r="F14" s="177" t="s">
        <v>1295</v>
      </c>
      <c r="G14" s="177">
        <v>2011</v>
      </c>
      <c r="H14" s="122">
        <v>12.5</v>
      </c>
      <c r="I14" s="177"/>
      <c r="J14" s="177" t="s">
        <v>3372</v>
      </c>
      <c r="K14" s="177"/>
      <c r="L14" s="313"/>
      <c r="M14" s="314"/>
      <c r="N14" s="314"/>
      <c r="O14" s="314"/>
      <c r="P14" s="314"/>
    </row>
    <row r="15" spans="1:16" ht="15.75">
      <c r="A15" s="312" t="s">
        <v>1296</v>
      </c>
      <c r="B15" s="177" t="s">
        <v>1620</v>
      </c>
      <c r="C15" s="177" t="s">
        <v>2547</v>
      </c>
      <c r="D15" s="177" t="s">
        <v>1297</v>
      </c>
      <c r="E15" s="177" t="s">
        <v>2544</v>
      </c>
      <c r="F15" s="177" t="s">
        <v>1298</v>
      </c>
      <c r="G15" s="177">
        <v>2011</v>
      </c>
      <c r="H15" s="122">
        <v>8.5</v>
      </c>
      <c r="I15" s="177"/>
      <c r="J15" s="177" t="s">
        <v>3372</v>
      </c>
      <c r="K15" s="177"/>
      <c r="L15" s="313"/>
      <c r="M15" s="316"/>
      <c r="N15" s="314"/>
      <c r="O15" s="314"/>
      <c r="P15" s="314"/>
    </row>
    <row r="16" spans="1:16">
      <c r="A16" s="312" t="s">
        <v>1299</v>
      </c>
      <c r="B16" s="177" t="s">
        <v>1620</v>
      </c>
      <c r="C16" s="177" t="s">
        <v>2547</v>
      </c>
      <c r="D16" s="177" t="s">
        <v>1300</v>
      </c>
      <c r="E16" s="177" t="s">
        <v>2544</v>
      </c>
      <c r="F16" s="177" t="s">
        <v>1301</v>
      </c>
      <c r="G16" s="177">
        <v>2011</v>
      </c>
      <c r="H16" s="122">
        <v>17.5</v>
      </c>
      <c r="I16" s="177"/>
      <c r="J16" s="177" t="s">
        <v>3372</v>
      </c>
      <c r="K16" s="177"/>
      <c r="L16" s="313"/>
      <c r="M16" s="314"/>
      <c r="N16" s="314"/>
      <c r="O16" s="314"/>
      <c r="P16" s="314"/>
    </row>
    <row r="17" spans="1:16">
      <c r="A17" s="317" t="s">
        <v>1302</v>
      </c>
      <c r="B17" s="177" t="s">
        <v>1620</v>
      </c>
      <c r="C17" s="177" t="s">
        <v>2547</v>
      </c>
      <c r="D17" s="318" t="s">
        <v>1303</v>
      </c>
      <c r="E17" s="177" t="s">
        <v>2544</v>
      </c>
      <c r="F17" s="318" t="s">
        <v>1304</v>
      </c>
      <c r="G17" s="177">
        <v>2011</v>
      </c>
      <c r="H17" s="285">
        <v>10</v>
      </c>
      <c r="I17" s="177"/>
      <c r="J17" s="177" t="s">
        <v>3372</v>
      </c>
      <c r="K17" s="177"/>
      <c r="L17" s="313"/>
      <c r="M17" s="314"/>
      <c r="N17" s="314"/>
      <c r="O17" s="314"/>
      <c r="P17" s="314"/>
    </row>
    <row r="18" spans="1:16">
      <c r="A18" s="317" t="s">
        <v>1305</v>
      </c>
      <c r="B18" s="177" t="s">
        <v>1620</v>
      </c>
      <c r="C18" s="177" t="s">
        <v>2547</v>
      </c>
      <c r="D18" s="318" t="s">
        <v>1271</v>
      </c>
      <c r="E18" s="177" t="s">
        <v>2544</v>
      </c>
      <c r="F18" s="318" t="s">
        <v>1306</v>
      </c>
      <c r="G18" s="177">
        <v>2011</v>
      </c>
      <c r="H18" s="285">
        <v>6.5</v>
      </c>
      <c r="I18" s="177"/>
      <c r="J18" s="177" t="s">
        <v>3372</v>
      </c>
      <c r="K18" s="177"/>
      <c r="L18" s="313"/>
      <c r="M18" s="314"/>
      <c r="N18" s="314"/>
      <c r="O18" s="314"/>
      <c r="P18" s="314"/>
    </row>
    <row r="19" spans="1:16">
      <c r="A19" s="317" t="s">
        <v>1307</v>
      </c>
      <c r="B19" s="177" t="s">
        <v>1620</v>
      </c>
      <c r="C19" s="177" t="s">
        <v>2547</v>
      </c>
      <c r="D19" s="318" t="s">
        <v>1271</v>
      </c>
      <c r="E19" s="177" t="s">
        <v>2544</v>
      </c>
      <c r="F19" s="318" t="s">
        <v>1308</v>
      </c>
      <c r="G19" s="177">
        <v>2011</v>
      </c>
      <c r="H19" s="285">
        <v>6.5</v>
      </c>
      <c r="I19" s="177"/>
      <c r="J19" s="177" t="s">
        <v>3372</v>
      </c>
      <c r="K19" s="177"/>
      <c r="L19" s="313"/>
      <c r="M19" s="314"/>
      <c r="N19" s="314"/>
      <c r="O19" s="314"/>
      <c r="P19" s="314"/>
    </row>
    <row r="20" spans="1:16">
      <c r="A20" s="317" t="s">
        <v>1309</v>
      </c>
      <c r="B20" s="177" t="s">
        <v>1620</v>
      </c>
      <c r="C20" s="177" t="s">
        <v>2547</v>
      </c>
      <c r="D20" s="318" t="s">
        <v>1310</v>
      </c>
      <c r="E20" s="177" t="s">
        <v>2544</v>
      </c>
      <c r="F20" s="318" t="s">
        <v>1311</v>
      </c>
      <c r="G20" s="177">
        <v>2011</v>
      </c>
      <c r="H20" s="285">
        <v>4</v>
      </c>
      <c r="I20" s="177"/>
      <c r="J20" s="177" t="s">
        <v>3372</v>
      </c>
      <c r="K20" s="177"/>
      <c r="L20" s="313"/>
      <c r="M20" s="314"/>
      <c r="N20" s="314"/>
      <c r="O20" s="314"/>
      <c r="P20" s="314"/>
    </row>
    <row r="21" spans="1:16">
      <c r="A21" s="317" t="s">
        <v>1312</v>
      </c>
      <c r="B21" s="177" t="s">
        <v>1620</v>
      </c>
      <c r="C21" s="177" t="s">
        <v>2547</v>
      </c>
      <c r="D21" s="318" t="s">
        <v>1313</v>
      </c>
      <c r="E21" s="177" t="s">
        <v>2544</v>
      </c>
      <c r="F21" s="318" t="s">
        <v>1314</v>
      </c>
      <c r="G21" s="177">
        <v>2011</v>
      </c>
      <c r="H21" s="285">
        <v>2.5</v>
      </c>
      <c r="I21" s="319"/>
      <c r="J21" s="177" t="s">
        <v>3372</v>
      </c>
      <c r="K21" s="177"/>
      <c r="L21" s="313"/>
      <c r="M21" s="314"/>
      <c r="N21" s="314"/>
      <c r="O21" s="314"/>
      <c r="P21" s="314"/>
    </row>
    <row r="22" spans="1:16">
      <c r="A22" s="317" t="s">
        <v>1315</v>
      </c>
      <c r="B22" s="177" t="s">
        <v>1620</v>
      </c>
      <c r="C22" s="177" t="s">
        <v>2547</v>
      </c>
      <c r="D22" s="318" t="s">
        <v>1313</v>
      </c>
      <c r="E22" s="177" t="s">
        <v>2544</v>
      </c>
      <c r="F22" s="318" t="s">
        <v>1316</v>
      </c>
      <c r="G22" s="177">
        <v>2011</v>
      </c>
      <c r="H22" s="285">
        <v>2.5</v>
      </c>
      <c r="I22" s="177"/>
      <c r="J22" s="177" t="s">
        <v>3372</v>
      </c>
      <c r="K22" s="177"/>
      <c r="L22" s="313"/>
      <c r="M22" s="314"/>
      <c r="N22" s="314"/>
      <c r="O22" s="314"/>
      <c r="P22" s="314"/>
    </row>
    <row r="23" spans="1:16">
      <c r="A23" s="317"/>
      <c r="B23" s="318" t="s">
        <v>1620</v>
      </c>
      <c r="C23" s="318" t="s">
        <v>2547</v>
      </c>
      <c r="D23" s="318" t="s">
        <v>1926</v>
      </c>
      <c r="E23" s="318" t="s">
        <v>1927</v>
      </c>
      <c r="F23" s="318" t="s">
        <v>1928</v>
      </c>
      <c r="G23" s="318">
        <v>2011</v>
      </c>
      <c r="H23" s="285">
        <v>2</v>
      </c>
      <c r="I23" s="177"/>
      <c r="J23" s="177" t="s">
        <v>3372</v>
      </c>
      <c r="K23" s="177"/>
      <c r="L23" s="313"/>
      <c r="M23" s="314"/>
      <c r="N23" s="314"/>
      <c r="O23" s="314"/>
      <c r="P23" s="314"/>
    </row>
    <row r="24" spans="1:16">
      <c r="B24" s="318" t="s">
        <v>1929</v>
      </c>
      <c r="C24" s="318" t="s">
        <v>2547</v>
      </c>
      <c r="D24" s="317" t="s">
        <v>1317</v>
      </c>
      <c r="E24" s="318"/>
      <c r="F24" s="318" t="s">
        <v>1318</v>
      </c>
      <c r="G24" s="318"/>
      <c r="H24" s="177">
        <v>4</v>
      </c>
      <c r="I24" s="177"/>
      <c r="J24" s="177" t="s">
        <v>115</v>
      </c>
      <c r="K24" s="177"/>
      <c r="L24" s="313"/>
      <c r="M24" s="314"/>
      <c r="N24" s="314"/>
      <c r="O24" s="314"/>
      <c r="P24" s="314"/>
    </row>
    <row r="25" spans="1:16">
      <c r="A25" s="317" t="s">
        <v>1319</v>
      </c>
      <c r="B25" s="318" t="s">
        <v>1929</v>
      </c>
      <c r="C25" s="318" t="s">
        <v>1930</v>
      </c>
      <c r="D25" s="318" t="s">
        <v>1319</v>
      </c>
      <c r="E25" s="318"/>
      <c r="F25" s="318" t="s">
        <v>1320</v>
      </c>
      <c r="G25" s="318"/>
      <c r="H25" s="177">
        <v>1</v>
      </c>
      <c r="I25" s="177"/>
      <c r="J25" s="177" t="s">
        <v>115</v>
      </c>
      <c r="K25" s="177"/>
      <c r="L25" s="313"/>
      <c r="M25" s="314"/>
      <c r="N25" s="314"/>
      <c r="O25" s="314"/>
      <c r="P25" s="314"/>
    </row>
    <row r="26" spans="1:16">
      <c r="A26" s="317">
        <v>36362</v>
      </c>
      <c r="B26" s="318" t="s">
        <v>1929</v>
      </c>
      <c r="C26" s="318" t="s">
        <v>107</v>
      </c>
      <c r="D26" s="318" t="s">
        <v>1321</v>
      </c>
      <c r="E26" s="318"/>
      <c r="F26" s="318" t="s">
        <v>1931</v>
      </c>
      <c r="G26" s="318"/>
      <c r="H26" s="177"/>
      <c r="I26" s="177"/>
      <c r="J26" s="177" t="s">
        <v>115</v>
      </c>
      <c r="K26" s="177"/>
      <c r="L26" s="313"/>
      <c r="M26" s="314"/>
      <c r="N26" s="314"/>
      <c r="O26" s="314"/>
      <c r="P26" s="314"/>
    </row>
    <row r="27" spans="1:16">
      <c r="A27" s="317"/>
      <c r="B27" s="318" t="s">
        <v>1929</v>
      </c>
      <c r="C27" s="318" t="s">
        <v>2547</v>
      </c>
      <c r="D27" s="318" t="s">
        <v>1932</v>
      </c>
      <c r="E27" s="318"/>
      <c r="F27" s="318" t="s">
        <v>1933</v>
      </c>
      <c r="G27" s="318"/>
      <c r="H27" s="177">
        <v>2.5</v>
      </c>
      <c r="I27" s="177"/>
      <c r="J27" s="177"/>
      <c r="K27" s="177"/>
      <c r="L27" s="313"/>
      <c r="M27" s="314"/>
      <c r="N27" s="314"/>
      <c r="O27" s="314"/>
      <c r="P27" s="314"/>
    </row>
    <row r="28" spans="1:16">
      <c r="A28" s="317" t="s">
        <v>1322</v>
      </c>
      <c r="B28" s="318" t="s">
        <v>1522</v>
      </c>
      <c r="C28" s="318" t="s">
        <v>1057</v>
      </c>
      <c r="D28" s="318" t="s">
        <v>1323</v>
      </c>
      <c r="E28" s="318"/>
      <c r="F28" s="318"/>
      <c r="G28" s="318">
        <v>1988</v>
      </c>
      <c r="H28" s="177"/>
      <c r="I28" s="177"/>
      <c r="J28" s="177" t="s">
        <v>1324</v>
      </c>
      <c r="K28" s="177"/>
      <c r="L28" s="313"/>
      <c r="M28" s="314"/>
      <c r="N28" s="314"/>
      <c r="O28" s="314"/>
      <c r="P28" s="314"/>
    </row>
    <row r="29" spans="1:16">
      <c r="A29" s="317"/>
      <c r="B29" s="318"/>
      <c r="C29" s="318"/>
      <c r="D29" s="318"/>
      <c r="E29" s="318"/>
      <c r="F29" s="318"/>
      <c r="G29" s="318"/>
      <c r="H29" s="177"/>
      <c r="I29" s="177"/>
      <c r="J29" s="177"/>
      <c r="K29" s="177"/>
      <c r="L29" s="313"/>
      <c r="M29" s="314"/>
      <c r="N29" s="314"/>
      <c r="O29" s="314"/>
      <c r="P29" s="314"/>
    </row>
    <row r="30" spans="1:16">
      <c r="A30" s="317"/>
      <c r="B30" s="318" t="s">
        <v>3268</v>
      </c>
      <c r="C30" s="318"/>
      <c r="D30" s="318"/>
      <c r="E30" s="318"/>
      <c r="F30" s="318"/>
      <c r="G30" s="318"/>
      <c r="H30" s="177"/>
      <c r="I30" s="177"/>
      <c r="J30" s="177"/>
      <c r="K30" s="177"/>
      <c r="L30" s="313"/>
      <c r="M30" s="314"/>
      <c r="N30" s="314"/>
      <c r="O30" s="314"/>
      <c r="P30" s="314"/>
    </row>
    <row r="31" spans="1:16" ht="15.75" thickBot="1">
      <c r="A31" s="320"/>
      <c r="B31" s="321" t="s">
        <v>1925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2"/>
      <c r="M31" s="314"/>
      <c r="N31" s="314"/>
      <c r="O31" s="314"/>
      <c r="P31" s="314"/>
    </row>
    <row r="32" spans="1:1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</sheetData>
  <mergeCells count="1">
    <mergeCell ref="N11:O11"/>
  </mergeCells>
  <phoneticPr fontId="24" type="noConversion"/>
  <pageMargins left="0.7" right="0.7" top="1" bottom="0.75" header="0.3" footer="0.3"/>
  <pageSetup scale="62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Q59"/>
  <sheetViews>
    <sheetView view="pageBreakPreview" zoomScale="60" zoomScaleNormal="65" workbookViewId="0">
      <selection activeCell="C10" sqref="C10"/>
    </sheetView>
  </sheetViews>
  <sheetFormatPr defaultRowHeight="12.75"/>
  <cols>
    <col min="1" max="1" width="19.28515625" style="231" bestFit="1" customWidth="1"/>
    <col min="2" max="2" width="36.85546875" style="231" bestFit="1" customWidth="1"/>
    <col min="3" max="3" width="13" style="231" bestFit="1" customWidth="1"/>
    <col min="4" max="4" width="31" style="231" bestFit="1" customWidth="1"/>
    <col min="5" max="5" width="22.5703125" style="231" bestFit="1" customWidth="1"/>
    <col min="6" max="6" width="8.140625" style="231" customWidth="1"/>
    <col min="7" max="7" width="8.85546875" style="231" bestFit="1" customWidth="1"/>
    <col min="8" max="8" width="8.140625" style="231" customWidth="1"/>
    <col min="9" max="9" width="6.140625" style="231" customWidth="1"/>
    <col min="10" max="10" width="10.7109375" style="231" customWidth="1"/>
    <col min="11" max="11" width="8.5703125" style="231" bestFit="1" customWidth="1"/>
    <col min="12" max="16384" width="9.140625" style="231"/>
  </cols>
  <sheetData>
    <row r="1" spans="1:17" s="218" customFormat="1">
      <c r="A1" s="507" t="s">
        <v>1400</v>
      </c>
      <c r="B1" s="508" t="s">
        <v>2552</v>
      </c>
      <c r="C1" s="508" t="s">
        <v>2139</v>
      </c>
      <c r="D1" s="508"/>
      <c r="E1" s="508"/>
      <c r="F1" s="508" t="s">
        <v>2139</v>
      </c>
      <c r="G1" s="226" t="s">
        <v>2484</v>
      </c>
      <c r="H1" s="508"/>
      <c r="I1" s="508"/>
      <c r="J1" s="508"/>
      <c r="K1" s="508" t="s">
        <v>1449</v>
      </c>
      <c r="L1" s="509" t="s">
        <v>1449</v>
      </c>
    </row>
    <row r="2" spans="1:17" s="218" customFormat="1" ht="13.5" thickBot="1">
      <c r="A2" s="510" t="s">
        <v>2148</v>
      </c>
      <c r="B2" s="511" t="s">
        <v>2178</v>
      </c>
      <c r="C2" s="511" t="s">
        <v>2175</v>
      </c>
      <c r="D2" s="511" t="s">
        <v>2147</v>
      </c>
      <c r="E2" s="511" t="s">
        <v>2480</v>
      </c>
      <c r="F2" s="511" t="s">
        <v>1401</v>
      </c>
      <c r="G2" s="500" t="s">
        <v>1521</v>
      </c>
      <c r="H2" s="511" t="s">
        <v>3189</v>
      </c>
      <c r="I2" s="511" t="s">
        <v>2313</v>
      </c>
      <c r="J2" s="511" t="s">
        <v>3190</v>
      </c>
      <c r="K2" s="511" t="s">
        <v>2283</v>
      </c>
      <c r="L2" s="512" t="s">
        <v>2178</v>
      </c>
    </row>
    <row r="3" spans="1:17" ht="14.25" customHeight="1">
      <c r="A3" s="503" t="s">
        <v>3180</v>
      </c>
      <c r="B3" s="489" t="s">
        <v>2388</v>
      </c>
      <c r="C3" s="489" t="s">
        <v>1470</v>
      </c>
      <c r="D3" s="489" t="s">
        <v>1325</v>
      </c>
      <c r="E3" s="489" t="s">
        <v>1604</v>
      </c>
      <c r="F3" s="489"/>
      <c r="G3" s="489">
        <v>2011</v>
      </c>
      <c r="H3" s="489">
        <v>175</v>
      </c>
      <c r="I3" s="489"/>
      <c r="J3" s="489" t="s">
        <v>1239</v>
      </c>
      <c r="K3" s="489"/>
      <c r="L3" s="498"/>
      <c r="O3" s="229"/>
      <c r="P3" s="229"/>
      <c r="Q3" s="229"/>
    </row>
    <row r="4" spans="1:17" ht="14.25" customHeight="1">
      <c r="A4" s="128" t="s">
        <v>1326</v>
      </c>
      <c r="B4" s="122" t="s">
        <v>2523</v>
      </c>
      <c r="C4" s="122" t="s">
        <v>2519</v>
      </c>
      <c r="D4" s="122" t="s">
        <v>1327</v>
      </c>
      <c r="E4" s="122" t="s">
        <v>1604</v>
      </c>
      <c r="F4" s="122"/>
      <c r="G4" s="122">
        <v>2011</v>
      </c>
      <c r="H4" s="122"/>
      <c r="I4" s="122"/>
      <c r="J4" s="122" t="s">
        <v>1239</v>
      </c>
      <c r="K4" s="122"/>
      <c r="L4" s="126"/>
      <c r="O4" s="229"/>
      <c r="P4" s="229"/>
      <c r="Q4" s="229"/>
    </row>
    <row r="5" spans="1:17" ht="14.25" customHeight="1">
      <c r="A5" s="128" t="s">
        <v>1328</v>
      </c>
      <c r="B5" s="122" t="s">
        <v>1020</v>
      </c>
      <c r="C5" s="122" t="s">
        <v>1607</v>
      </c>
      <c r="D5" s="122" t="s">
        <v>1329</v>
      </c>
      <c r="E5" s="122" t="s">
        <v>1604</v>
      </c>
      <c r="F5" s="122" t="s">
        <v>2300</v>
      </c>
      <c r="G5" s="122">
        <v>2011</v>
      </c>
      <c r="H5" s="122"/>
      <c r="I5" s="122">
        <v>15</v>
      </c>
      <c r="J5" s="122" t="s">
        <v>1239</v>
      </c>
      <c r="K5" s="122"/>
      <c r="L5" s="126"/>
      <c r="O5" s="229"/>
      <c r="P5" s="229"/>
      <c r="Q5" s="229"/>
    </row>
    <row r="6" spans="1:17" ht="14.25" customHeight="1">
      <c r="A6" s="128" t="s">
        <v>1330</v>
      </c>
      <c r="B6" s="122" t="s">
        <v>1020</v>
      </c>
      <c r="C6" s="122" t="s">
        <v>1607</v>
      </c>
      <c r="D6" s="122" t="s">
        <v>1329</v>
      </c>
      <c r="E6" s="122" t="s">
        <v>1604</v>
      </c>
      <c r="F6" s="122" t="s">
        <v>2291</v>
      </c>
      <c r="G6" s="122">
        <v>2011</v>
      </c>
      <c r="H6" s="122"/>
      <c r="I6" s="122">
        <v>15</v>
      </c>
      <c r="J6" s="122" t="s">
        <v>1239</v>
      </c>
      <c r="K6" s="122"/>
      <c r="L6" s="126"/>
      <c r="O6" s="229"/>
      <c r="P6" s="229"/>
      <c r="Q6" s="229"/>
    </row>
    <row r="7" spans="1:17" ht="14.25" customHeight="1">
      <c r="A7" s="128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6"/>
      <c r="O7" s="229"/>
      <c r="P7" s="229"/>
      <c r="Q7" s="229"/>
    </row>
    <row r="8" spans="1:17" ht="14.25" customHeight="1">
      <c r="A8" s="128" t="s">
        <v>1331</v>
      </c>
      <c r="B8" s="122" t="s">
        <v>1022</v>
      </c>
      <c r="C8" s="122" t="s">
        <v>1607</v>
      </c>
      <c r="D8" s="122" t="s">
        <v>1333</v>
      </c>
      <c r="E8" s="122" t="s">
        <v>1604</v>
      </c>
      <c r="F8" s="122" t="s">
        <v>2310</v>
      </c>
      <c r="G8" s="122">
        <v>2011</v>
      </c>
      <c r="H8" s="122"/>
      <c r="I8" s="122">
        <v>15</v>
      </c>
      <c r="J8" s="122" t="s">
        <v>1239</v>
      </c>
      <c r="K8" s="122"/>
      <c r="L8" s="126"/>
      <c r="O8" s="229"/>
      <c r="P8" s="229"/>
      <c r="Q8" s="229"/>
    </row>
    <row r="9" spans="1:17" ht="14.25" customHeight="1">
      <c r="A9" s="128" t="s">
        <v>1334</v>
      </c>
      <c r="B9" s="122" t="s">
        <v>1022</v>
      </c>
      <c r="C9" s="122" t="s">
        <v>1607</v>
      </c>
      <c r="D9" s="122" t="s">
        <v>1333</v>
      </c>
      <c r="E9" s="122" t="s">
        <v>1604</v>
      </c>
      <c r="F9" s="122" t="s">
        <v>2306</v>
      </c>
      <c r="G9" s="122">
        <v>2011</v>
      </c>
      <c r="H9" s="122"/>
      <c r="I9" s="122">
        <v>15</v>
      </c>
      <c r="J9" s="122" t="s">
        <v>1239</v>
      </c>
      <c r="K9" s="122"/>
      <c r="L9" s="126"/>
      <c r="O9" s="229"/>
      <c r="P9" s="229"/>
      <c r="Q9" s="229"/>
    </row>
    <row r="10" spans="1:17" ht="14.25" customHeight="1">
      <c r="A10" s="128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6"/>
      <c r="O10" s="229"/>
      <c r="P10" s="229"/>
      <c r="Q10" s="229"/>
    </row>
    <row r="11" spans="1:17" ht="14.25" customHeight="1">
      <c r="A11" s="128" t="s">
        <v>1335</v>
      </c>
      <c r="B11" s="122" t="s">
        <v>1608</v>
      </c>
      <c r="C11" s="122" t="s">
        <v>1153</v>
      </c>
      <c r="D11" s="122" t="s">
        <v>1336</v>
      </c>
      <c r="E11" s="122" t="s">
        <v>1604</v>
      </c>
      <c r="F11" s="122"/>
      <c r="G11" s="122">
        <v>2009</v>
      </c>
      <c r="H11" s="122"/>
      <c r="I11" s="122"/>
      <c r="J11" s="122" t="s">
        <v>1239</v>
      </c>
      <c r="K11" s="122">
        <v>2</v>
      </c>
      <c r="L11" s="126" t="s">
        <v>1337</v>
      </c>
      <c r="O11" s="229"/>
      <c r="P11" s="229"/>
      <c r="Q11" s="229"/>
    </row>
    <row r="12" spans="1:17" ht="14.25" customHeight="1">
      <c r="A12" s="128">
        <v>604250143</v>
      </c>
      <c r="B12" s="122" t="s">
        <v>1577</v>
      </c>
      <c r="C12" s="122" t="s">
        <v>3206</v>
      </c>
      <c r="D12" s="122" t="s">
        <v>1338</v>
      </c>
      <c r="E12" s="122" t="s">
        <v>1604</v>
      </c>
      <c r="F12" s="122">
        <v>2</v>
      </c>
      <c r="G12" s="122">
        <v>2010</v>
      </c>
      <c r="H12" s="122"/>
      <c r="I12" s="122"/>
      <c r="J12" s="122" t="s">
        <v>1239</v>
      </c>
      <c r="K12" s="122"/>
      <c r="L12" s="126"/>
      <c r="O12" s="229"/>
      <c r="P12" s="229"/>
      <c r="Q12" s="229"/>
    </row>
    <row r="13" spans="1:17" ht="14.25" customHeight="1">
      <c r="A13" s="128">
        <v>604250142</v>
      </c>
      <c r="B13" s="122" t="s">
        <v>1577</v>
      </c>
      <c r="C13" s="122" t="s">
        <v>3206</v>
      </c>
      <c r="D13" s="122" t="s">
        <v>1338</v>
      </c>
      <c r="E13" s="122" t="s">
        <v>1604</v>
      </c>
      <c r="F13" s="122">
        <v>1</v>
      </c>
      <c r="G13" s="122">
        <v>2010</v>
      </c>
      <c r="H13" s="122"/>
      <c r="I13" s="122"/>
      <c r="J13" s="122" t="s">
        <v>1239</v>
      </c>
      <c r="K13" s="122"/>
      <c r="L13" s="126"/>
      <c r="O13" s="229"/>
      <c r="P13" s="229"/>
      <c r="Q13" s="229"/>
    </row>
    <row r="14" spans="1:17" ht="14.25" customHeight="1">
      <c r="A14" s="128">
        <v>1618589</v>
      </c>
      <c r="B14" s="122" t="s">
        <v>1578</v>
      </c>
      <c r="C14" s="122" t="s">
        <v>2562</v>
      </c>
      <c r="D14" s="122" t="s">
        <v>1339</v>
      </c>
      <c r="E14" s="122" t="s">
        <v>1604</v>
      </c>
      <c r="F14" s="122" t="s">
        <v>1340</v>
      </c>
      <c r="G14" s="122">
        <v>1995</v>
      </c>
      <c r="H14" s="122"/>
      <c r="I14" s="122"/>
      <c r="J14" s="122" t="s">
        <v>3273</v>
      </c>
      <c r="K14" s="122"/>
      <c r="L14" s="126"/>
      <c r="O14" s="229"/>
      <c r="P14" s="229"/>
      <c r="Q14" s="229"/>
    </row>
    <row r="15" spans="1:17" ht="14.25" customHeight="1">
      <c r="A15" s="128">
        <v>1618588</v>
      </c>
      <c r="B15" s="122" t="s">
        <v>1578</v>
      </c>
      <c r="C15" s="122" t="s">
        <v>2562</v>
      </c>
      <c r="D15" s="122" t="s">
        <v>1339</v>
      </c>
      <c r="E15" s="122" t="s">
        <v>1604</v>
      </c>
      <c r="F15" s="122" t="s">
        <v>1341</v>
      </c>
      <c r="G15" s="122">
        <v>1995</v>
      </c>
      <c r="H15" s="122"/>
      <c r="I15" s="122"/>
      <c r="J15" s="122" t="s">
        <v>3273</v>
      </c>
      <c r="K15" s="122"/>
      <c r="L15" s="126"/>
    </row>
    <row r="16" spans="1:17" ht="14.25" customHeight="1">
      <c r="A16" s="128" t="s">
        <v>1342</v>
      </c>
      <c r="B16" s="122" t="s">
        <v>1605</v>
      </c>
      <c r="C16" s="122" t="s">
        <v>1606</v>
      </c>
      <c r="D16" s="122" t="s">
        <v>1343</v>
      </c>
      <c r="E16" s="122" t="s">
        <v>2544</v>
      </c>
      <c r="F16" s="122" t="s">
        <v>1344</v>
      </c>
      <c r="G16" s="122">
        <v>1995</v>
      </c>
      <c r="H16" s="122"/>
      <c r="I16" s="122">
        <v>20</v>
      </c>
      <c r="J16" s="122" t="s">
        <v>3273</v>
      </c>
      <c r="K16" s="122">
        <v>2</v>
      </c>
      <c r="L16" s="126" t="s">
        <v>1345</v>
      </c>
    </row>
    <row r="17" spans="1:12" ht="14.25" customHeight="1">
      <c r="A17" s="128" t="s">
        <v>1346</v>
      </c>
      <c r="B17" s="122" t="s">
        <v>1605</v>
      </c>
      <c r="C17" s="122" t="s">
        <v>1606</v>
      </c>
      <c r="D17" s="122" t="s">
        <v>1347</v>
      </c>
      <c r="E17" s="122" t="s">
        <v>2544</v>
      </c>
      <c r="F17" s="122" t="s">
        <v>1348</v>
      </c>
      <c r="G17" s="122">
        <v>1995</v>
      </c>
      <c r="H17" s="122"/>
      <c r="I17" s="122">
        <v>7.5</v>
      </c>
      <c r="J17" s="122" t="s">
        <v>3273</v>
      </c>
      <c r="K17" s="122">
        <v>2</v>
      </c>
      <c r="L17" s="126" t="s">
        <v>1349</v>
      </c>
    </row>
    <row r="18" spans="1:12" ht="14.25" customHeight="1">
      <c r="A18" s="128" t="s">
        <v>1350</v>
      </c>
      <c r="B18" s="122" t="s">
        <v>1605</v>
      </c>
      <c r="C18" s="122" t="s">
        <v>1606</v>
      </c>
      <c r="D18" s="122" t="s">
        <v>1351</v>
      </c>
      <c r="E18" s="122" t="s">
        <v>2544</v>
      </c>
      <c r="F18" s="122" t="s">
        <v>1352</v>
      </c>
      <c r="G18" s="122">
        <v>1995</v>
      </c>
      <c r="H18" s="122"/>
      <c r="I18" s="122">
        <v>10</v>
      </c>
      <c r="J18" s="122" t="s">
        <v>3273</v>
      </c>
      <c r="K18" s="122">
        <v>2</v>
      </c>
      <c r="L18" s="126" t="s">
        <v>1353</v>
      </c>
    </row>
    <row r="19" spans="1:12" ht="14.25" customHeight="1">
      <c r="A19" s="128" t="s">
        <v>1354</v>
      </c>
      <c r="B19" s="122" t="s">
        <v>1605</v>
      </c>
      <c r="C19" s="122" t="s">
        <v>1606</v>
      </c>
      <c r="D19" s="122" t="s">
        <v>1355</v>
      </c>
      <c r="E19" s="122" t="s">
        <v>2544</v>
      </c>
      <c r="F19" s="122" t="s">
        <v>1356</v>
      </c>
      <c r="G19" s="122">
        <v>1995</v>
      </c>
      <c r="H19" s="122"/>
      <c r="I19" s="122">
        <v>7.5</v>
      </c>
      <c r="J19" s="122" t="s">
        <v>3273</v>
      </c>
      <c r="K19" s="122">
        <v>2</v>
      </c>
      <c r="L19" s="126" t="s">
        <v>1357</v>
      </c>
    </row>
    <row r="20" spans="1:12" ht="14.25" customHeight="1">
      <c r="A20" s="128" t="s">
        <v>1358</v>
      </c>
      <c r="B20" s="122" t="s">
        <v>1605</v>
      </c>
      <c r="C20" s="122" t="s">
        <v>1606</v>
      </c>
      <c r="D20" s="122" t="s">
        <v>1359</v>
      </c>
      <c r="E20" s="122" t="s">
        <v>2544</v>
      </c>
      <c r="F20" s="122" t="s">
        <v>1360</v>
      </c>
      <c r="G20" s="122">
        <v>1995</v>
      </c>
      <c r="H20" s="122"/>
      <c r="I20" s="122">
        <v>15</v>
      </c>
      <c r="J20" s="122" t="s">
        <v>3273</v>
      </c>
      <c r="K20" s="122">
        <v>2</v>
      </c>
      <c r="L20" s="126" t="s">
        <v>1345</v>
      </c>
    </row>
    <row r="21" spans="1:12" ht="14.25" customHeight="1">
      <c r="A21" s="128" t="s">
        <v>1361</v>
      </c>
      <c r="B21" s="122" t="s">
        <v>1605</v>
      </c>
      <c r="C21" s="122" t="s">
        <v>1606</v>
      </c>
      <c r="D21" s="122" t="s">
        <v>1362</v>
      </c>
      <c r="E21" s="122" t="s">
        <v>2544</v>
      </c>
      <c r="F21" s="122" t="s">
        <v>1363</v>
      </c>
      <c r="G21" s="122">
        <v>1995</v>
      </c>
      <c r="H21" s="122"/>
      <c r="I21" s="122">
        <v>7.5</v>
      </c>
      <c r="J21" s="122" t="s">
        <v>3273</v>
      </c>
      <c r="K21" s="122">
        <v>2</v>
      </c>
      <c r="L21" s="126" t="s">
        <v>1357</v>
      </c>
    </row>
    <row r="22" spans="1:12" ht="14.25" customHeight="1">
      <c r="A22" s="128" t="s">
        <v>1364</v>
      </c>
      <c r="B22" s="122" t="s">
        <v>1605</v>
      </c>
      <c r="C22" s="122" t="s">
        <v>1606</v>
      </c>
      <c r="D22" s="122" t="s">
        <v>1351</v>
      </c>
      <c r="E22" s="122" t="s">
        <v>2544</v>
      </c>
      <c r="F22" s="122" t="s">
        <v>1365</v>
      </c>
      <c r="G22" s="122">
        <v>1995</v>
      </c>
      <c r="H22" s="122"/>
      <c r="I22" s="122">
        <v>15</v>
      </c>
      <c r="J22" s="122" t="s">
        <v>3273</v>
      </c>
      <c r="K22" s="122">
        <v>2</v>
      </c>
      <c r="L22" s="126" t="s">
        <v>1349</v>
      </c>
    </row>
    <row r="23" spans="1:12">
      <c r="A23" s="128" t="s">
        <v>1366</v>
      </c>
      <c r="B23" s="122" t="s">
        <v>1605</v>
      </c>
      <c r="C23" s="122" t="s">
        <v>1606</v>
      </c>
      <c r="D23" s="122" t="s">
        <v>1362</v>
      </c>
      <c r="E23" s="122" t="s">
        <v>2544</v>
      </c>
      <c r="F23" s="122" t="s">
        <v>1367</v>
      </c>
      <c r="G23" s="122">
        <v>1995</v>
      </c>
      <c r="H23" s="122"/>
      <c r="I23" s="122">
        <v>7.5</v>
      </c>
      <c r="J23" s="122" t="s">
        <v>3273</v>
      </c>
      <c r="K23" s="122">
        <v>2</v>
      </c>
      <c r="L23" s="126" t="s">
        <v>1349</v>
      </c>
    </row>
    <row r="24" spans="1:12">
      <c r="A24" s="128" t="s">
        <v>1368</v>
      </c>
      <c r="B24" s="122" t="s">
        <v>1605</v>
      </c>
      <c r="C24" s="122" t="s">
        <v>1606</v>
      </c>
      <c r="D24" s="122" t="s">
        <v>1369</v>
      </c>
      <c r="E24" s="122" t="s">
        <v>2544</v>
      </c>
      <c r="F24" s="122" t="s">
        <v>1370</v>
      </c>
      <c r="G24" s="122">
        <v>1995</v>
      </c>
      <c r="H24" s="122"/>
      <c r="I24" s="122">
        <v>10</v>
      </c>
      <c r="J24" s="122" t="s">
        <v>3273</v>
      </c>
      <c r="K24" s="122">
        <v>2</v>
      </c>
      <c r="L24" s="126" t="s">
        <v>1371</v>
      </c>
    </row>
    <row r="25" spans="1:12">
      <c r="A25" s="128" t="s">
        <v>1372</v>
      </c>
      <c r="B25" s="122" t="s">
        <v>1605</v>
      </c>
      <c r="C25" s="122" t="s">
        <v>1606</v>
      </c>
      <c r="D25" s="122" t="s">
        <v>1355</v>
      </c>
      <c r="E25" s="122" t="s">
        <v>2544</v>
      </c>
      <c r="F25" s="122" t="s">
        <v>1373</v>
      </c>
      <c r="G25" s="122">
        <v>1995</v>
      </c>
      <c r="H25" s="122"/>
      <c r="I25" s="122">
        <v>5.5</v>
      </c>
      <c r="J25" s="122" t="s">
        <v>3273</v>
      </c>
      <c r="K25" s="122">
        <v>2</v>
      </c>
      <c r="L25" s="126" t="s">
        <v>1374</v>
      </c>
    </row>
    <row r="26" spans="1:12">
      <c r="A26" s="128" t="s">
        <v>1375</v>
      </c>
      <c r="B26" s="122" t="s">
        <v>1605</v>
      </c>
      <c r="C26" s="122" t="s">
        <v>1606</v>
      </c>
      <c r="D26" s="122" t="s">
        <v>1376</v>
      </c>
      <c r="E26" s="122" t="s">
        <v>2544</v>
      </c>
      <c r="F26" s="122" t="s">
        <v>1377</v>
      </c>
      <c r="G26" s="122">
        <v>1995</v>
      </c>
      <c r="H26" s="122"/>
      <c r="I26" s="122">
        <v>10</v>
      </c>
      <c r="J26" s="122" t="s">
        <v>3273</v>
      </c>
      <c r="K26" s="122">
        <v>2</v>
      </c>
      <c r="L26" s="126" t="s">
        <v>1378</v>
      </c>
    </row>
    <row r="27" spans="1:12">
      <c r="A27" s="128" t="s">
        <v>1379</v>
      </c>
      <c r="B27" s="122" t="s">
        <v>1605</v>
      </c>
      <c r="C27" s="122" t="s">
        <v>1606</v>
      </c>
      <c r="D27" s="122" t="s">
        <v>1380</v>
      </c>
      <c r="E27" s="122" t="s">
        <v>2544</v>
      </c>
      <c r="F27" s="122" t="s">
        <v>1381</v>
      </c>
      <c r="G27" s="122">
        <v>1995</v>
      </c>
      <c r="H27" s="122"/>
      <c r="I27" s="122">
        <v>5</v>
      </c>
      <c r="J27" s="122" t="s">
        <v>3273</v>
      </c>
      <c r="K27" s="122">
        <v>2</v>
      </c>
      <c r="L27" s="126" t="s">
        <v>1382</v>
      </c>
    </row>
    <row r="28" spans="1:12">
      <c r="A28" s="128" t="s">
        <v>1383</v>
      </c>
      <c r="B28" s="122" t="s">
        <v>1605</v>
      </c>
      <c r="C28" s="122" t="s">
        <v>1606</v>
      </c>
      <c r="D28" s="122" t="s">
        <v>1351</v>
      </c>
      <c r="E28" s="122" t="s">
        <v>2544</v>
      </c>
      <c r="F28" s="122" t="s">
        <v>1384</v>
      </c>
      <c r="G28" s="122">
        <v>1995</v>
      </c>
      <c r="H28" s="122"/>
      <c r="I28" s="122">
        <v>15</v>
      </c>
      <c r="J28" s="122" t="s">
        <v>3273</v>
      </c>
      <c r="K28" s="122">
        <v>2</v>
      </c>
      <c r="L28" s="126" t="s">
        <v>1349</v>
      </c>
    </row>
    <row r="29" spans="1:12">
      <c r="A29" s="128" t="s">
        <v>1385</v>
      </c>
      <c r="B29" s="122" t="s">
        <v>1605</v>
      </c>
      <c r="C29" s="122" t="s">
        <v>1606</v>
      </c>
      <c r="D29" s="122" t="s">
        <v>1386</v>
      </c>
      <c r="E29" s="122" t="s">
        <v>2544</v>
      </c>
      <c r="F29" s="122" t="s">
        <v>1387</v>
      </c>
      <c r="G29" s="122">
        <v>1995</v>
      </c>
      <c r="H29" s="122"/>
      <c r="I29" s="122">
        <v>7.5</v>
      </c>
      <c r="J29" s="122" t="s">
        <v>3273</v>
      </c>
      <c r="K29" s="122">
        <v>2</v>
      </c>
      <c r="L29" s="126" t="s">
        <v>1349</v>
      </c>
    </row>
    <row r="30" spans="1:12">
      <c r="A30" s="128" t="s">
        <v>1388</v>
      </c>
      <c r="B30" s="122" t="s">
        <v>1605</v>
      </c>
      <c r="C30" s="122" t="s">
        <v>1606</v>
      </c>
      <c r="D30" s="122" t="s">
        <v>1351</v>
      </c>
      <c r="E30" s="122" t="s">
        <v>2544</v>
      </c>
      <c r="F30" s="122" t="s">
        <v>1389</v>
      </c>
      <c r="G30" s="122">
        <v>1995</v>
      </c>
      <c r="H30" s="122"/>
      <c r="I30" s="122">
        <v>15</v>
      </c>
      <c r="J30" s="122" t="s">
        <v>3273</v>
      </c>
      <c r="K30" s="122">
        <v>2</v>
      </c>
      <c r="L30" s="126" t="s">
        <v>1349</v>
      </c>
    </row>
    <row r="31" spans="1:12">
      <c r="A31" s="128" t="s">
        <v>1390</v>
      </c>
      <c r="B31" s="122" t="s">
        <v>1605</v>
      </c>
      <c r="C31" s="122" t="s">
        <v>1606</v>
      </c>
      <c r="D31" s="122" t="s">
        <v>1391</v>
      </c>
      <c r="E31" s="122" t="s">
        <v>2544</v>
      </c>
      <c r="F31" s="122" t="s">
        <v>1392</v>
      </c>
      <c r="G31" s="122">
        <v>1995</v>
      </c>
      <c r="H31" s="122"/>
      <c r="I31" s="122">
        <v>7.5</v>
      </c>
      <c r="J31" s="122" t="s">
        <v>3273</v>
      </c>
      <c r="K31" s="122">
        <v>2</v>
      </c>
      <c r="L31" s="126" t="s">
        <v>1349</v>
      </c>
    </row>
    <row r="32" spans="1:12">
      <c r="A32" s="128" t="s">
        <v>1393</v>
      </c>
      <c r="B32" s="122" t="s">
        <v>1864</v>
      </c>
      <c r="C32" s="122" t="s">
        <v>3236</v>
      </c>
      <c r="D32" s="122" t="s">
        <v>1870</v>
      </c>
      <c r="E32" s="122" t="s">
        <v>1871</v>
      </c>
      <c r="F32" s="122"/>
      <c r="G32" s="122">
        <v>2012</v>
      </c>
      <c r="H32" s="122"/>
      <c r="I32" s="122"/>
      <c r="J32" s="122" t="s">
        <v>1239</v>
      </c>
      <c r="K32" s="122"/>
      <c r="L32" s="126"/>
    </row>
    <row r="33" spans="1:12">
      <c r="A33" s="128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6"/>
    </row>
    <row r="34" spans="1:12">
      <c r="A34" s="128" t="s">
        <v>2860</v>
      </c>
      <c r="B34" s="122" t="s">
        <v>1864</v>
      </c>
      <c r="C34" s="122" t="s">
        <v>2179</v>
      </c>
      <c r="D34" s="122" t="s">
        <v>2860</v>
      </c>
      <c r="E34" s="122" t="s">
        <v>2544</v>
      </c>
      <c r="F34" s="122" t="s">
        <v>167</v>
      </c>
      <c r="G34" s="122">
        <v>2001</v>
      </c>
      <c r="H34" s="122"/>
      <c r="I34" s="122"/>
      <c r="J34" s="122" t="s">
        <v>3273</v>
      </c>
      <c r="K34" s="122"/>
      <c r="L34" s="126"/>
    </row>
    <row r="35" spans="1:12">
      <c r="A35" s="128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6"/>
    </row>
    <row r="36" spans="1:12">
      <c r="A36" s="128" t="s">
        <v>1394</v>
      </c>
      <c r="B36" s="122" t="s">
        <v>1864</v>
      </c>
      <c r="C36" s="122" t="s">
        <v>1609</v>
      </c>
      <c r="D36" s="122" t="s">
        <v>1395</v>
      </c>
      <c r="E36" s="122" t="s">
        <v>2544</v>
      </c>
      <c r="F36" s="122"/>
      <c r="G36" s="122">
        <v>2008</v>
      </c>
      <c r="H36" s="122"/>
      <c r="I36" s="122"/>
      <c r="J36" s="122" t="s">
        <v>1239</v>
      </c>
      <c r="K36" s="122"/>
      <c r="L36" s="126"/>
    </row>
    <row r="37" spans="1:12">
      <c r="A37" s="128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6"/>
    </row>
    <row r="38" spans="1:12">
      <c r="A38" s="128" t="s">
        <v>1396</v>
      </c>
      <c r="B38" s="122" t="s">
        <v>1864</v>
      </c>
      <c r="C38" s="122" t="s">
        <v>2179</v>
      </c>
      <c r="D38" s="122" t="s">
        <v>1397</v>
      </c>
      <c r="E38" s="122" t="s">
        <v>2544</v>
      </c>
      <c r="F38" s="122"/>
      <c r="G38" s="122">
        <v>2007</v>
      </c>
      <c r="H38" s="122"/>
      <c r="I38" s="122"/>
      <c r="J38" s="122" t="s">
        <v>1239</v>
      </c>
      <c r="K38" s="122"/>
      <c r="L38" s="126"/>
    </row>
    <row r="39" spans="1:12">
      <c r="A39" s="128"/>
      <c r="B39" s="43" t="s">
        <v>2058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6"/>
    </row>
    <row r="40" spans="1:12">
      <c r="A40" s="128"/>
      <c r="B40" s="82" t="s">
        <v>1719</v>
      </c>
      <c r="C40" s="122" t="s">
        <v>1829</v>
      </c>
      <c r="D40" s="122" t="s">
        <v>1865</v>
      </c>
      <c r="E40" s="122" t="s">
        <v>1866</v>
      </c>
      <c r="F40" s="122" t="s">
        <v>2517</v>
      </c>
      <c r="G40" s="122">
        <v>2011</v>
      </c>
      <c r="H40" s="122"/>
      <c r="I40" s="122">
        <v>15</v>
      </c>
      <c r="J40" s="122"/>
      <c r="K40" s="122"/>
      <c r="L40" s="126"/>
    </row>
    <row r="41" spans="1:12">
      <c r="A41" s="128"/>
      <c r="B41" s="82" t="s">
        <v>1719</v>
      </c>
      <c r="C41" s="122" t="s">
        <v>1829</v>
      </c>
      <c r="D41" s="122" t="s">
        <v>1865</v>
      </c>
      <c r="E41" s="122" t="s">
        <v>1866</v>
      </c>
      <c r="F41" s="122" t="s">
        <v>2520</v>
      </c>
      <c r="G41" s="122">
        <v>2011</v>
      </c>
      <c r="H41" s="122"/>
      <c r="I41" s="122">
        <v>15</v>
      </c>
      <c r="J41" s="122"/>
      <c r="K41" s="122"/>
      <c r="L41" s="126"/>
    </row>
    <row r="42" spans="1:12">
      <c r="A42" s="128"/>
      <c r="B42" s="82" t="s">
        <v>1719</v>
      </c>
      <c r="C42" s="122" t="s">
        <v>1829</v>
      </c>
      <c r="D42" s="122" t="s">
        <v>1865</v>
      </c>
      <c r="E42" s="122" t="s">
        <v>1866</v>
      </c>
      <c r="F42" s="122" t="s">
        <v>14</v>
      </c>
      <c r="G42" s="122">
        <v>2011</v>
      </c>
      <c r="H42" s="122"/>
      <c r="I42" s="122"/>
      <c r="J42" s="122"/>
      <c r="K42" s="122"/>
      <c r="L42" s="126"/>
    </row>
    <row r="43" spans="1:12">
      <c r="A43" s="128"/>
      <c r="B43" s="82" t="s">
        <v>1719</v>
      </c>
      <c r="C43" s="122" t="s">
        <v>1829</v>
      </c>
      <c r="D43" s="122" t="s">
        <v>1865</v>
      </c>
      <c r="E43" s="122" t="s">
        <v>1866</v>
      </c>
      <c r="F43" s="122" t="s">
        <v>14</v>
      </c>
      <c r="G43" s="122">
        <v>2011</v>
      </c>
      <c r="H43" s="122"/>
      <c r="I43" s="122"/>
      <c r="J43" s="122"/>
      <c r="K43" s="122"/>
      <c r="L43" s="126"/>
    </row>
    <row r="44" spans="1:12">
      <c r="A44" s="128"/>
      <c r="B44" s="82" t="s">
        <v>1719</v>
      </c>
      <c r="C44" s="122" t="s">
        <v>1829</v>
      </c>
      <c r="D44" s="122" t="s">
        <v>1865</v>
      </c>
      <c r="E44" s="122" t="s">
        <v>2544</v>
      </c>
      <c r="F44" s="122" t="s">
        <v>2302</v>
      </c>
      <c r="G44" s="122">
        <v>2011</v>
      </c>
      <c r="H44" s="122"/>
      <c r="I44" s="122"/>
      <c r="J44" s="122"/>
      <c r="K44" s="122"/>
      <c r="L44" s="126"/>
    </row>
    <row r="45" spans="1:12">
      <c r="A45" s="128"/>
      <c r="B45" s="82" t="s">
        <v>1719</v>
      </c>
      <c r="C45" s="122" t="s">
        <v>1829</v>
      </c>
      <c r="D45" s="122" t="s">
        <v>1865</v>
      </c>
      <c r="E45" s="122" t="s">
        <v>2544</v>
      </c>
      <c r="F45" s="122" t="s">
        <v>2296</v>
      </c>
      <c r="G45" s="122">
        <v>2011</v>
      </c>
      <c r="H45" s="122"/>
      <c r="I45" s="122"/>
      <c r="J45" s="122"/>
      <c r="K45" s="122"/>
      <c r="L45" s="126"/>
    </row>
    <row r="46" spans="1:12">
      <c r="A46" s="128"/>
      <c r="B46" s="82" t="s">
        <v>1719</v>
      </c>
      <c r="C46" s="122" t="s">
        <v>1829</v>
      </c>
      <c r="D46" s="122" t="s">
        <v>1865</v>
      </c>
      <c r="E46" s="122" t="s">
        <v>2544</v>
      </c>
      <c r="F46" s="122" t="s">
        <v>1867</v>
      </c>
      <c r="G46" s="122">
        <v>2011</v>
      </c>
      <c r="H46" s="122"/>
      <c r="I46" s="122"/>
      <c r="J46" s="122"/>
      <c r="K46" s="122"/>
      <c r="L46" s="126"/>
    </row>
    <row r="47" spans="1:12">
      <c r="A47" s="128"/>
      <c r="B47" s="82" t="s">
        <v>1719</v>
      </c>
      <c r="C47" s="122" t="s">
        <v>1829</v>
      </c>
      <c r="D47" s="122" t="s">
        <v>1865</v>
      </c>
      <c r="E47" s="122" t="s">
        <v>2544</v>
      </c>
      <c r="F47" s="122" t="s">
        <v>2288</v>
      </c>
      <c r="G47" s="122">
        <v>2011</v>
      </c>
      <c r="H47" s="122"/>
      <c r="I47" s="122"/>
      <c r="J47" s="122"/>
      <c r="K47" s="122"/>
      <c r="L47" s="126"/>
    </row>
    <row r="48" spans="1:12">
      <c r="A48" s="128"/>
      <c r="B48" s="82" t="s">
        <v>1719</v>
      </c>
      <c r="C48" s="122" t="s">
        <v>1829</v>
      </c>
      <c r="D48" s="122" t="s">
        <v>1865</v>
      </c>
      <c r="E48" s="122" t="s">
        <v>2544</v>
      </c>
      <c r="F48" s="122" t="s">
        <v>2289</v>
      </c>
      <c r="G48" s="122">
        <v>2011</v>
      </c>
      <c r="H48" s="122"/>
      <c r="I48" s="122"/>
      <c r="J48" s="122"/>
      <c r="K48" s="122"/>
      <c r="L48" s="126"/>
    </row>
    <row r="49" spans="1:12">
      <c r="A49" s="128"/>
      <c r="B49" s="82" t="s">
        <v>1719</v>
      </c>
      <c r="C49" s="122" t="s">
        <v>1829</v>
      </c>
      <c r="D49" s="122" t="s">
        <v>1865</v>
      </c>
      <c r="E49" s="122" t="s">
        <v>2544</v>
      </c>
      <c r="F49" s="122" t="s">
        <v>2315</v>
      </c>
      <c r="G49" s="122">
        <v>2011</v>
      </c>
      <c r="H49" s="122"/>
      <c r="I49" s="122"/>
      <c r="J49" s="122"/>
      <c r="K49" s="122"/>
      <c r="L49" s="126"/>
    </row>
    <row r="50" spans="1:12">
      <c r="A50" s="128"/>
      <c r="B50" s="82" t="s">
        <v>1719</v>
      </c>
      <c r="C50" s="122" t="s">
        <v>1829</v>
      </c>
      <c r="D50" s="122" t="s">
        <v>1865</v>
      </c>
      <c r="E50" s="122" t="s">
        <v>2544</v>
      </c>
      <c r="F50" s="122" t="s">
        <v>1868</v>
      </c>
      <c r="G50" s="122">
        <v>2011</v>
      </c>
      <c r="H50" s="122"/>
      <c r="I50" s="122"/>
      <c r="J50" s="122"/>
      <c r="K50" s="122"/>
      <c r="L50" s="126"/>
    </row>
    <row r="51" spans="1:12">
      <c r="A51" s="128"/>
      <c r="B51" s="82" t="s">
        <v>1719</v>
      </c>
      <c r="C51" s="122" t="s">
        <v>1829</v>
      </c>
      <c r="D51" s="122" t="s">
        <v>1865</v>
      </c>
      <c r="E51" s="122" t="s">
        <v>2544</v>
      </c>
      <c r="F51" s="122" t="s">
        <v>2327</v>
      </c>
      <c r="G51" s="122">
        <v>2011</v>
      </c>
      <c r="H51" s="122"/>
      <c r="I51" s="122"/>
      <c r="J51" s="122"/>
      <c r="K51" s="122"/>
      <c r="L51" s="126"/>
    </row>
    <row r="52" spans="1:12">
      <c r="A52" s="128"/>
      <c r="B52" s="82" t="s">
        <v>1719</v>
      </c>
      <c r="C52" s="122"/>
      <c r="D52" s="122"/>
      <c r="E52" s="122" t="s">
        <v>2544</v>
      </c>
      <c r="F52" s="122" t="s">
        <v>2290</v>
      </c>
      <c r="G52" s="122"/>
      <c r="H52" s="122"/>
      <c r="I52" s="122"/>
      <c r="J52" s="122"/>
      <c r="K52" s="122"/>
      <c r="L52" s="126"/>
    </row>
    <row r="53" spans="1:12">
      <c r="A53" s="128"/>
      <c r="B53" s="82" t="s">
        <v>1719</v>
      </c>
      <c r="C53" s="122"/>
      <c r="D53" s="122"/>
      <c r="E53" s="122" t="s">
        <v>2544</v>
      </c>
      <c r="F53" s="122" t="s">
        <v>2305</v>
      </c>
      <c r="G53" s="122"/>
      <c r="H53" s="122"/>
      <c r="I53" s="122"/>
      <c r="J53" s="122"/>
      <c r="K53" s="122"/>
      <c r="L53" s="126"/>
    </row>
    <row r="54" spans="1:12">
      <c r="A54" s="128"/>
      <c r="B54" s="82" t="s">
        <v>1719</v>
      </c>
      <c r="C54" s="122"/>
      <c r="D54" s="122"/>
      <c r="E54" s="122" t="s">
        <v>2544</v>
      </c>
      <c r="F54" s="122" t="s">
        <v>2299</v>
      </c>
      <c r="G54" s="122"/>
      <c r="H54" s="122"/>
      <c r="I54" s="122"/>
      <c r="J54" s="122"/>
      <c r="K54" s="122"/>
      <c r="L54" s="126"/>
    </row>
    <row r="55" spans="1:12">
      <c r="A55" s="128"/>
      <c r="B55" s="82" t="s">
        <v>1719</v>
      </c>
      <c r="C55" s="122" t="s">
        <v>1829</v>
      </c>
      <c r="D55" s="122"/>
      <c r="E55" s="122" t="s">
        <v>2544</v>
      </c>
      <c r="F55" s="122" t="s">
        <v>2311</v>
      </c>
      <c r="G55" s="122">
        <v>2010</v>
      </c>
      <c r="H55" s="122"/>
      <c r="I55" s="122"/>
      <c r="J55" s="122"/>
      <c r="K55" s="122"/>
      <c r="L55" s="126"/>
    </row>
    <row r="56" spans="1:12">
      <c r="A56" s="128"/>
      <c r="B56" s="82" t="s">
        <v>1719</v>
      </c>
      <c r="C56" s="122" t="s">
        <v>1829</v>
      </c>
      <c r="D56" s="122"/>
      <c r="E56" s="122" t="s">
        <v>2544</v>
      </c>
      <c r="F56" s="122" t="s">
        <v>2307</v>
      </c>
      <c r="G56" s="122">
        <v>2009</v>
      </c>
      <c r="H56" s="122"/>
      <c r="I56" s="122"/>
      <c r="J56" s="122"/>
      <c r="K56" s="122"/>
      <c r="L56" s="126"/>
    </row>
    <row r="57" spans="1:12">
      <c r="A57" s="128"/>
      <c r="B57" s="82" t="s">
        <v>1719</v>
      </c>
      <c r="C57" s="122" t="s">
        <v>1829</v>
      </c>
      <c r="D57" s="122"/>
      <c r="E57" s="122" t="s">
        <v>2544</v>
      </c>
      <c r="F57" s="122" t="s">
        <v>2318</v>
      </c>
      <c r="G57" s="122">
        <v>2009</v>
      </c>
      <c r="H57" s="122"/>
      <c r="I57" s="122"/>
      <c r="J57" s="122"/>
      <c r="K57" s="122"/>
      <c r="L57" s="126"/>
    </row>
    <row r="58" spans="1:12">
      <c r="A58" s="128"/>
      <c r="B58" s="82" t="s">
        <v>1719</v>
      </c>
      <c r="C58" s="122"/>
      <c r="D58" s="122"/>
      <c r="E58" s="122" t="s">
        <v>2544</v>
      </c>
      <c r="F58" s="122" t="s">
        <v>2319</v>
      </c>
      <c r="G58" s="122"/>
      <c r="H58" s="122"/>
      <c r="I58" s="122"/>
      <c r="J58" s="122"/>
      <c r="K58" s="122"/>
      <c r="L58" s="126"/>
    </row>
    <row r="59" spans="1:12" ht="13.5" thickBot="1">
      <c r="A59" s="169"/>
      <c r="B59" s="83" t="s">
        <v>1719</v>
      </c>
      <c r="C59" s="170"/>
      <c r="D59" s="170"/>
      <c r="E59" s="170" t="s">
        <v>2544</v>
      </c>
      <c r="F59" s="170" t="s">
        <v>1869</v>
      </c>
      <c r="G59" s="170"/>
      <c r="H59" s="170"/>
      <c r="I59" s="170"/>
      <c r="J59" s="170"/>
      <c r="K59" s="170"/>
      <c r="L59" s="172"/>
    </row>
  </sheetData>
  <phoneticPr fontId="24" type="noConversion"/>
  <pageMargins left="0.7" right="0.7" top="1" bottom="0.75" header="0.3" footer="0.3"/>
  <pageSetup scale="68" fitToHeight="6" orientation="landscape" r:id="rId1"/>
  <headerFooter>
    <oddHeader>&amp;LEquipment and Services Database&amp;C&amp;13County of Ventura
HVAC Contract
&amp;A&amp;R&amp;D</oddHeader>
    <oddFooter>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7">
    <pageSetUpPr fitToPage="1"/>
  </sheetPr>
  <dimension ref="A1:Q103"/>
  <sheetViews>
    <sheetView view="pageBreakPreview" topLeftCell="A55" zoomScale="60" zoomScaleNormal="85" workbookViewId="0">
      <selection activeCell="K111" sqref="K111"/>
    </sheetView>
  </sheetViews>
  <sheetFormatPr defaultRowHeight="12"/>
  <cols>
    <col min="1" max="1" width="19.28515625" style="213" bestFit="1" customWidth="1"/>
    <col min="2" max="2" width="38.5703125" style="213" bestFit="1" customWidth="1"/>
    <col min="3" max="3" width="16" style="213" bestFit="1" customWidth="1"/>
    <col min="4" max="4" width="31" style="213" bestFit="1" customWidth="1"/>
    <col min="5" max="5" width="19" style="213" bestFit="1" customWidth="1"/>
    <col min="6" max="6" width="8.140625" style="213" customWidth="1"/>
    <col min="7" max="7" width="8.85546875" style="213" bestFit="1" customWidth="1"/>
    <col min="8" max="8" width="8.140625" style="213" customWidth="1"/>
    <col min="9" max="9" width="7.140625" style="213" bestFit="1" customWidth="1"/>
    <col min="10" max="10" width="10.7109375" style="213" customWidth="1"/>
    <col min="11" max="11" width="8.5703125" style="213" bestFit="1" customWidth="1"/>
    <col min="12" max="16384" width="9.140625" style="213"/>
  </cols>
  <sheetData>
    <row r="1" spans="1:17" s="218" customFormat="1" ht="12.75">
      <c r="A1" s="507" t="s">
        <v>1400</v>
      </c>
      <c r="B1" s="508" t="s">
        <v>2477</v>
      </c>
      <c r="C1" s="508" t="s">
        <v>2139</v>
      </c>
      <c r="D1" s="508"/>
      <c r="E1" s="508"/>
      <c r="F1" s="508" t="s">
        <v>2139</v>
      </c>
      <c r="G1" s="226" t="s">
        <v>2484</v>
      </c>
      <c r="H1" s="508"/>
      <c r="I1" s="508"/>
      <c r="J1" s="508"/>
      <c r="K1" s="508" t="s">
        <v>1449</v>
      </c>
      <c r="L1" s="509" t="s">
        <v>1449</v>
      </c>
    </row>
    <row r="2" spans="1:17" s="218" customFormat="1" ht="13.5" thickBot="1">
      <c r="A2" s="510" t="s">
        <v>2148</v>
      </c>
      <c r="B2" s="511" t="s">
        <v>2178</v>
      </c>
      <c r="C2" s="511" t="s">
        <v>2175</v>
      </c>
      <c r="D2" s="511" t="s">
        <v>2147</v>
      </c>
      <c r="E2" s="511" t="s">
        <v>2480</v>
      </c>
      <c r="F2" s="511" t="s">
        <v>1401</v>
      </c>
      <c r="G2" s="500" t="s">
        <v>1521</v>
      </c>
      <c r="H2" s="511" t="s">
        <v>3189</v>
      </c>
      <c r="I2" s="511" t="s">
        <v>2313</v>
      </c>
      <c r="J2" s="511" t="s">
        <v>3190</v>
      </c>
      <c r="K2" s="511" t="s">
        <v>2283</v>
      </c>
      <c r="L2" s="512" t="s">
        <v>2178</v>
      </c>
    </row>
    <row r="3" spans="1:17">
      <c r="A3" s="513" t="s">
        <v>1014</v>
      </c>
      <c r="B3" s="514" t="s">
        <v>2388</v>
      </c>
      <c r="C3" s="514" t="s">
        <v>1470</v>
      </c>
      <c r="D3" s="514" t="s">
        <v>1015</v>
      </c>
      <c r="E3" s="514" t="s">
        <v>1953</v>
      </c>
      <c r="F3" s="514">
        <v>1</v>
      </c>
      <c r="G3" s="514">
        <v>2012</v>
      </c>
      <c r="H3" s="514">
        <v>325</v>
      </c>
      <c r="I3" s="514"/>
      <c r="J3" s="514" t="s">
        <v>0</v>
      </c>
      <c r="K3" s="514"/>
      <c r="L3" s="515"/>
      <c r="O3" s="214"/>
      <c r="P3" s="214"/>
      <c r="Q3" s="214"/>
    </row>
    <row r="4" spans="1:17">
      <c r="A4" s="211"/>
      <c r="B4" s="146" t="s">
        <v>2388</v>
      </c>
      <c r="C4" s="146" t="s">
        <v>2547</v>
      </c>
      <c r="D4" s="146" t="s">
        <v>3175</v>
      </c>
      <c r="E4" s="146" t="s">
        <v>1953</v>
      </c>
      <c r="F4" s="146">
        <v>2</v>
      </c>
      <c r="G4" s="146">
        <v>1994</v>
      </c>
      <c r="H4" s="146">
        <v>360</v>
      </c>
      <c r="I4" s="146"/>
      <c r="J4" s="146" t="s">
        <v>3273</v>
      </c>
      <c r="K4" s="146"/>
      <c r="L4" s="212"/>
      <c r="O4" s="214"/>
      <c r="P4" s="214"/>
      <c r="Q4" s="214"/>
    </row>
    <row r="5" spans="1:17">
      <c r="A5" s="211" t="s">
        <v>1016</v>
      </c>
      <c r="B5" s="146" t="s">
        <v>2523</v>
      </c>
      <c r="C5" s="146" t="s">
        <v>1017</v>
      </c>
      <c r="D5" s="146" t="s">
        <v>1018</v>
      </c>
      <c r="E5" s="146" t="s">
        <v>1866</v>
      </c>
      <c r="F5" s="146">
        <v>1</v>
      </c>
      <c r="G5" s="146">
        <v>2003</v>
      </c>
      <c r="H5" s="146">
        <v>360</v>
      </c>
      <c r="I5" s="146">
        <v>15</v>
      </c>
      <c r="J5" s="146" t="s">
        <v>3273</v>
      </c>
      <c r="K5" s="146"/>
      <c r="L5" s="212"/>
      <c r="O5" s="214"/>
      <c r="P5" s="214"/>
      <c r="Q5" s="214"/>
    </row>
    <row r="6" spans="1:17">
      <c r="A6" s="211" t="s">
        <v>1019</v>
      </c>
      <c r="B6" s="146" t="s">
        <v>2523</v>
      </c>
      <c r="C6" s="146" t="s">
        <v>1017</v>
      </c>
      <c r="D6" s="146" t="s">
        <v>1018</v>
      </c>
      <c r="E6" s="146" t="s">
        <v>1866</v>
      </c>
      <c r="F6" s="146">
        <v>2</v>
      </c>
      <c r="G6" s="146">
        <v>2003</v>
      </c>
      <c r="H6" s="146">
        <v>360</v>
      </c>
      <c r="I6" s="146">
        <v>15</v>
      </c>
      <c r="J6" s="146" t="s">
        <v>3273</v>
      </c>
      <c r="K6" s="146"/>
      <c r="L6" s="212"/>
      <c r="O6" s="214"/>
      <c r="P6" s="214"/>
      <c r="Q6" s="214"/>
    </row>
    <row r="7" spans="1:17">
      <c r="A7" s="211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212"/>
      <c r="O7" s="214"/>
      <c r="P7" s="214"/>
      <c r="Q7" s="214"/>
    </row>
    <row r="8" spans="1:17">
      <c r="A8" s="211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212"/>
      <c r="O8" s="214"/>
      <c r="P8" s="214"/>
      <c r="Q8" s="214"/>
    </row>
    <row r="9" spans="1:17">
      <c r="A9" s="211">
        <v>1730228</v>
      </c>
      <c r="B9" s="146" t="s">
        <v>1020</v>
      </c>
      <c r="C9" s="146" t="s">
        <v>2562</v>
      </c>
      <c r="D9" s="146" t="s">
        <v>1021</v>
      </c>
      <c r="E9" s="146" t="s">
        <v>1953</v>
      </c>
      <c r="F9" s="146">
        <v>5</v>
      </c>
      <c r="G9" s="146">
        <v>2012</v>
      </c>
      <c r="H9" s="146"/>
      <c r="I9" s="146">
        <v>40</v>
      </c>
      <c r="J9" s="146" t="s">
        <v>3303</v>
      </c>
      <c r="K9" s="146"/>
      <c r="L9" s="212"/>
      <c r="O9" s="214"/>
      <c r="P9" s="214"/>
      <c r="Q9" s="214"/>
    </row>
    <row r="10" spans="1:17">
      <c r="A10" s="211">
        <v>1730226</v>
      </c>
      <c r="B10" s="146" t="s">
        <v>1020</v>
      </c>
      <c r="C10" s="146" t="s">
        <v>2562</v>
      </c>
      <c r="D10" s="146" t="s">
        <v>1021</v>
      </c>
      <c r="E10" s="146" t="s">
        <v>1953</v>
      </c>
      <c r="F10" s="146">
        <v>6</v>
      </c>
      <c r="G10" s="146">
        <v>2012</v>
      </c>
      <c r="H10" s="146"/>
      <c r="I10" s="146">
        <v>40</v>
      </c>
      <c r="J10" s="146" t="s">
        <v>3303</v>
      </c>
      <c r="K10" s="146"/>
      <c r="L10" s="212"/>
      <c r="O10" s="214"/>
      <c r="P10" s="214"/>
      <c r="Q10" s="214"/>
    </row>
    <row r="11" spans="1:17">
      <c r="A11" s="211">
        <v>1775791</v>
      </c>
      <c r="B11" s="146" t="s">
        <v>1022</v>
      </c>
      <c r="C11" s="146" t="s">
        <v>2562</v>
      </c>
      <c r="D11" s="146" t="s">
        <v>1021</v>
      </c>
      <c r="E11" s="146" t="s">
        <v>1953</v>
      </c>
      <c r="F11" s="146">
        <v>3</v>
      </c>
      <c r="G11" s="146">
        <v>2012</v>
      </c>
      <c r="H11" s="146"/>
      <c r="I11" s="146">
        <v>20</v>
      </c>
      <c r="J11" s="146" t="s">
        <v>3303</v>
      </c>
      <c r="K11" s="146"/>
      <c r="L11" s="212"/>
      <c r="O11" s="214"/>
      <c r="P11" s="214"/>
      <c r="Q11" s="214"/>
    </row>
    <row r="12" spans="1:17">
      <c r="A12" s="211">
        <v>2243072</v>
      </c>
      <c r="B12" s="146" t="s">
        <v>1022</v>
      </c>
      <c r="C12" s="146" t="s">
        <v>2562</v>
      </c>
      <c r="D12" s="146" t="s">
        <v>1021</v>
      </c>
      <c r="E12" s="146" t="s">
        <v>1953</v>
      </c>
      <c r="F12" s="146">
        <v>4</v>
      </c>
      <c r="G12" s="146">
        <v>2012</v>
      </c>
      <c r="H12" s="146"/>
      <c r="I12" s="146">
        <v>20</v>
      </c>
      <c r="J12" s="146" t="s">
        <v>3303</v>
      </c>
      <c r="K12" s="146"/>
      <c r="L12" s="212"/>
      <c r="O12" s="214"/>
      <c r="P12" s="214"/>
      <c r="Q12" s="214"/>
    </row>
    <row r="13" spans="1:17">
      <c r="A13" s="211" t="s">
        <v>1023</v>
      </c>
      <c r="B13" s="146" t="s">
        <v>1618</v>
      </c>
      <c r="C13" s="146" t="s">
        <v>1024</v>
      </c>
      <c r="D13" s="146" t="s">
        <v>1025</v>
      </c>
      <c r="E13" s="146" t="s">
        <v>2544</v>
      </c>
      <c r="F13" s="146" t="s">
        <v>1026</v>
      </c>
      <c r="G13" s="146">
        <v>1994</v>
      </c>
      <c r="H13" s="146"/>
      <c r="I13" s="146">
        <v>40</v>
      </c>
      <c r="J13" s="146" t="s">
        <v>3273</v>
      </c>
      <c r="K13" s="146"/>
      <c r="L13" s="212"/>
      <c r="O13" s="214"/>
      <c r="P13" s="214"/>
      <c r="Q13" s="214"/>
    </row>
    <row r="14" spans="1:17">
      <c r="A14" s="211" t="s">
        <v>1027</v>
      </c>
      <c r="B14" s="146" t="s">
        <v>1618</v>
      </c>
      <c r="C14" s="146" t="s">
        <v>1024</v>
      </c>
      <c r="D14" s="146" t="s">
        <v>1025</v>
      </c>
      <c r="E14" s="146" t="s">
        <v>2544</v>
      </c>
      <c r="F14" s="146" t="s">
        <v>1028</v>
      </c>
      <c r="G14" s="146">
        <v>1994</v>
      </c>
      <c r="H14" s="146"/>
      <c r="I14" s="146">
        <v>40</v>
      </c>
      <c r="J14" s="146" t="s">
        <v>3273</v>
      </c>
      <c r="K14" s="146"/>
      <c r="L14" s="212"/>
      <c r="O14" s="214"/>
      <c r="P14" s="214"/>
      <c r="Q14" s="214"/>
    </row>
    <row r="15" spans="1:17">
      <c r="A15" s="211" t="s">
        <v>1029</v>
      </c>
      <c r="B15" s="146" t="s">
        <v>1618</v>
      </c>
      <c r="C15" s="146" t="s">
        <v>1024</v>
      </c>
      <c r="D15" s="146" t="s">
        <v>1025</v>
      </c>
      <c r="E15" s="146" t="s">
        <v>2544</v>
      </c>
      <c r="F15" s="146" t="s">
        <v>1030</v>
      </c>
      <c r="G15" s="146">
        <v>1994</v>
      </c>
      <c r="H15" s="146"/>
      <c r="I15" s="146">
        <v>25</v>
      </c>
      <c r="J15" s="146" t="s">
        <v>3273</v>
      </c>
      <c r="K15" s="146"/>
      <c r="L15" s="212"/>
    </row>
    <row r="16" spans="1:17">
      <c r="A16" s="211" t="s">
        <v>1031</v>
      </c>
      <c r="B16" s="146" t="s">
        <v>1618</v>
      </c>
      <c r="C16" s="146" t="s">
        <v>1024</v>
      </c>
      <c r="D16" s="146" t="s">
        <v>1025</v>
      </c>
      <c r="E16" s="146" t="s">
        <v>2544</v>
      </c>
      <c r="F16" s="146" t="s">
        <v>1032</v>
      </c>
      <c r="G16" s="146">
        <v>1994</v>
      </c>
      <c r="H16" s="146"/>
      <c r="I16" s="146">
        <v>40</v>
      </c>
      <c r="J16" s="146" t="s">
        <v>3273</v>
      </c>
      <c r="K16" s="146"/>
      <c r="L16" s="212"/>
    </row>
    <row r="17" spans="1:12">
      <c r="A17" s="211" t="s">
        <v>1033</v>
      </c>
      <c r="B17" s="146" t="s">
        <v>1618</v>
      </c>
      <c r="C17" s="146" t="s">
        <v>1024</v>
      </c>
      <c r="D17" s="146" t="s">
        <v>1025</v>
      </c>
      <c r="E17" s="146" t="s">
        <v>2544</v>
      </c>
      <c r="F17" s="146" t="s">
        <v>1034</v>
      </c>
      <c r="G17" s="146">
        <v>1994</v>
      </c>
      <c r="H17" s="146"/>
      <c r="I17" s="146">
        <v>40</v>
      </c>
      <c r="J17" s="146" t="s">
        <v>3273</v>
      </c>
      <c r="K17" s="146"/>
      <c r="L17" s="212"/>
    </row>
    <row r="18" spans="1:12">
      <c r="A18" s="211" t="s">
        <v>1035</v>
      </c>
      <c r="B18" s="146" t="s">
        <v>1618</v>
      </c>
      <c r="C18" s="146" t="s">
        <v>1024</v>
      </c>
      <c r="D18" s="146" t="s">
        <v>1615</v>
      </c>
      <c r="E18" s="146" t="s">
        <v>2544</v>
      </c>
      <c r="F18" s="146" t="s">
        <v>1036</v>
      </c>
      <c r="G18" s="146">
        <v>1994</v>
      </c>
      <c r="H18" s="146"/>
      <c r="I18" s="146">
        <v>30</v>
      </c>
      <c r="J18" s="146" t="s">
        <v>3303</v>
      </c>
      <c r="K18" s="146"/>
      <c r="L18" s="212"/>
    </row>
    <row r="19" spans="1:12">
      <c r="A19" s="211"/>
      <c r="B19" s="146" t="s">
        <v>1618</v>
      </c>
      <c r="C19" s="146" t="s">
        <v>1024</v>
      </c>
      <c r="D19" s="146" t="s">
        <v>1615</v>
      </c>
      <c r="E19" s="146" t="s">
        <v>2544</v>
      </c>
      <c r="F19" s="146" t="s">
        <v>1037</v>
      </c>
      <c r="G19" s="146">
        <v>1994</v>
      </c>
      <c r="H19" s="146"/>
      <c r="I19" s="146">
        <v>10</v>
      </c>
      <c r="J19" s="146" t="s">
        <v>3303</v>
      </c>
      <c r="K19" s="146"/>
      <c r="L19" s="212"/>
    </row>
    <row r="20" spans="1:12">
      <c r="A20" s="211"/>
      <c r="B20" s="146" t="s">
        <v>1618</v>
      </c>
      <c r="C20" s="146" t="s">
        <v>1024</v>
      </c>
      <c r="D20" s="146" t="s">
        <v>1615</v>
      </c>
      <c r="E20" s="146" t="s">
        <v>2544</v>
      </c>
      <c r="F20" s="146" t="s">
        <v>167</v>
      </c>
      <c r="G20" s="146">
        <v>1994</v>
      </c>
      <c r="H20" s="146"/>
      <c r="I20" s="146">
        <v>25</v>
      </c>
      <c r="J20" s="146" t="s">
        <v>3303</v>
      </c>
      <c r="K20" s="146"/>
      <c r="L20" s="212"/>
    </row>
    <row r="21" spans="1:12">
      <c r="A21" s="211"/>
      <c r="B21" s="146" t="s">
        <v>1617</v>
      </c>
      <c r="C21" s="146" t="s">
        <v>1024</v>
      </c>
      <c r="D21" s="146" t="s">
        <v>1616</v>
      </c>
      <c r="E21" s="146" t="s">
        <v>2544</v>
      </c>
      <c r="F21" s="146" t="s">
        <v>1038</v>
      </c>
      <c r="G21" s="146">
        <v>1994</v>
      </c>
      <c r="H21" s="146"/>
      <c r="I21" s="146">
        <v>40</v>
      </c>
      <c r="J21" s="146" t="s">
        <v>36</v>
      </c>
      <c r="K21" s="146"/>
      <c r="L21" s="212"/>
    </row>
    <row r="22" spans="1:12">
      <c r="A22" s="211"/>
      <c r="B22" s="146" t="s">
        <v>1617</v>
      </c>
      <c r="C22" s="146" t="s">
        <v>1024</v>
      </c>
      <c r="D22" s="146" t="s">
        <v>1616</v>
      </c>
      <c r="E22" s="146" t="s">
        <v>2544</v>
      </c>
      <c r="F22" s="146" t="s">
        <v>1039</v>
      </c>
      <c r="G22" s="146">
        <v>1994</v>
      </c>
      <c r="H22" s="146"/>
      <c r="I22" s="146">
        <v>25</v>
      </c>
      <c r="J22" s="146" t="s">
        <v>36</v>
      </c>
      <c r="K22" s="146"/>
      <c r="L22" s="212"/>
    </row>
    <row r="23" spans="1:12">
      <c r="A23" s="211" t="s">
        <v>1040</v>
      </c>
      <c r="B23" s="146" t="s">
        <v>1610</v>
      </c>
      <c r="C23" s="146"/>
      <c r="D23" s="146" t="s">
        <v>1041</v>
      </c>
      <c r="E23" s="146" t="s">
        <v>1619</v>
      </c>
      <c r="F23" s="146"/>
      <c r="G23" s="146">
        <v>2008</v>
      </c>
      <c r="H23" s="146"/>
      <c r="I23" s="146" t="s">
        <v>1959</v>
      </c>
      <c r="J23" s="146" t="s">
        <v>3303</v>
      </c>
      <c r="K23" s="146"/>
      <c r="L23" s="212"/>
    </row>
    <row r="24" spans="1:12">
      <c r="A24" s="211" t="s">
        <v>1042</v>
      </c>
      <c r="B24" s="146" t="s">
        <v>1610</v>
      </c>
      <c r="C24" s="146"/>
      <c r="D24" s="146" t="s">
        <v>1041</v>
      </c>
      <c r="E24" s="146" t="s">
        <v>1619</v>
      </c>
      <c r="F24" s="146"/>
      <c r="G24" s="146">
        <v>2008</v>
      </c>
      <c r="H24" s="146"/>
      <c r="I24" s="146" t="s">
        <v>1959</v>
      </c>
      <c r="J24" s="146" t="s">
        <v>3303</v>
      </c>
      <c r="K24" s="146"/>
      <c r="L24" s="212"/>
    </row>
    <row r="25" spans="1:12">
      <c r="A25" s="211" t="s">
        <v>1043</v>
      </c>
      <c r="B25" s="146" t="s">
        <v>1610</v>
      </c>
      <c r="C25" s="146"/>
      <c r="D25" s="146" t="s">
        <v>1041</v>
      </c>
      <c r="E25" s="146" t="s">
        <v>1619</v>
      </c>
      <c r="F25" s="146"/>
      <c r="G25" s="146">
        <v>2008</v>
      </c>
      <c r="H25" s="146"/>
      <c r="I25" s="146" t="s">
        <v>1959</v>
      </c>
      <c r="J25" s="146" t="s">
        <v>3303</v>
      </c>
      <c r="K25" s="146"/>
      <c r="L25" s="212"/>
    </row>
    <row r="26" spans="1:12">
      <c r="A26" s="211" t="s">
        <v>1044</v>
      </c>
      <c r="B26" s="146" t="s">
        <v>1610</v>
      </c>
      <c r="C26" s="146"/>
      <c r="D26" s="146" t="s">
        <v>1041</v>
      </c>
      <c r="E26" s="146" t="s">
        <v>1619</v>
      </c>
      <c r="F26" s="146"/>
      <c r="G26" s="146">
        <v>2008</v>
      </c>
      <c r="H26" s="146"/>
      <c r="I26" s="146" t="s">
        <v>1959</v>
      </c>
      <c r="J26" s="146" t="s">
        <v>3303</v>
      </c>
      <c r="K26" s="146"/>
      <c r="L26" s="212"/>
    </row>
    <row r="27" spans="1:12">
      <c r="A27" s="211" t="s">
        <v>1045</v>
      </c>
      <c r="B27" s="146" t="s">
        <v>1610</v>
      </c>
      <c r="C27" s="146"/>
      <c r="D27" s="146" t="s">
        <v>1041</v>
      </c>
      <c r="E27" s="146" t="s">
        <v>1619</v>
      </c>
      <c r="F27" s="146"/>
      <c r="G27" s="146">
        <v>2008</v>
      </c>
      <c r="H27" s="146"/>
      <c r="I27" s="146" t="s">
        <v>1959</v>
      </c>
      <c r="J27" s="146" t="s">
        <v>3303</v>
      </c>
      <c r="K27" s="146"/>
      <c r="L27" s="212"/>
    </row>
    <row r="28" spans="1:12">
      <c r="A28" s="211" t="s">
        <v>1046</v>
      </c>
      <c r="B28" s="146" t="s">
        <v>1610</v>
      </c>
      <c r="C28" s="146"/>
      <c r="D28" s="146" t="s">
        <v>1041</v>
      </c>
      <c r="E28" s="146" t="s">
        <v>1619</v>
      </c>
      <c r="F28" s="146"/>
      <c r="G28" s="146">
        <v>2008</v>
      </c>
      <c r="H28" s="146"/>
      <c r="I28" s="146" t="s">
        <v>1959</v>
      </c>
      <c r="J28" s="146" t="s">
        <v>3303</v>
      </c>
      <c r="K28" s="146"/>
      <c r="L28" s="212"/>
    </row>
    <row r="29" spans="1:12">
      <c r="A29" s="211">
        <v>612259366</v>
      </c>
      <c r="B29" s="146" t="s">
        <v>3215</v>
      </c>
      <c r="C29" s="146" t="s">
        <v>650</v>
      </c>
      <c r="D29" s="146"/>
      <c r="E29" s="146"/>
      <c r="F29" s="146" t="s">
        <v>1047</v>
      </c>
      <c r="G29" s="146">
        <v>2010</v>
      </c>
      <c r="H29" s="146"/>
      <c r="I29" s="146" t="s">
        <v>1960</v>
      </c>
      <c r="J29" s="146" t="s">
        <v>3303</v>
      </c>
      <c r="K29" s="146"/>
      <c r="L29" s="212"/>
    </row>
    <row r="30" spans="1:12">
      <c r="A30" s="211">
        <v>612259367</v>
      </c>
      <c r="B30" s="146" t="s">
        <v>3215</v>
      </c>
      <c r="C30" s="146" t="s">
        <v>650</v>
      </c>
      <c r="D30" s="146" t="s">
        <v>1048</v>
      </c>
      <c r="E30" s="146"/>
      <c r="F30" s="146" t="s">
        <v>1037</v>
      </c>
      <c r="G30" s="146">
        <v>2011</v>
      </c>
      <c r="H30" s="146"/>
      <c r="I30" s="146" t="s">
        <v>1960</v>
      </c>
      <c r="J30" s="146" t="s">
        <v>3303</v>
      </c>
      <c r="K30" s="146"/>
      <c r="L30" s="212"/>
    </row>
    <row r="31" spans="1:12">
      <c r="A31" s="211"/>
      <c r="B31" s="146" t="s">
        <v>1611</v>
      </c>
      <c r="C31" s="146" t="s">
        <v>1049</v>
      </c>
      <c r="D31" s="146" t="s">
        <v>1050</v>
      </c>
      <c r="E31" s="146" t="s">
        <v>1619</v>
      </c>
      <c r="F31" s="146" t="s">
        <v>1038</v>
      </c>
      <c r="G31" s="146"/>
      <c r="H31" s="146"/>
      <c r="I31" s="146"/>
      <c r="J31" s="146" t="s">
        <v>3303</v>
      </c>
      <c r="K31" s="146"/>
      <c r="L31" s="212"/>
    </row>
    <row r="32" spans="1:12">
      <c r="A32" s="211"/>
      <c r="B32" s="146" t="s">
        <v>1611</v>
      </c>
      <c r="C32" s="146" t="s">
        <v>1049</v>
      </c>
      <c r="D32" s="146" t="s">
        <v>1050</v>
      </c>
      <c r="E32" s="146" t="s">
        <v>1619</v>
      </c>
      <c r="F32" s="146" t="s">
        <v>1039</v>
      </c>
      <c r="G32" s="146"/>
      <c r="H32" s="146"/>
      <c r="I32" s="146"/>
      <c r="J32" s="146" t="s">
        <v>3303</v>
      </c>
      <c r="K32" s="146"/>
      <c r="L32" s="212"/>
    </row>
    <row r="33" spans="1:12">
      <c r="A33" s="211"/>
      <c r="B33" s="146" t="s">
        <v>1611</v>
      </c>
      <c r="C33" s="146" t="s">
        <v>1049</v>
      </c>
      <c r="D33" s="146" t="s">
        <v>1050</v>
      </c>
      <c r="E33" s="146" t="s">
        <v>1619</v>
      </c>
      <c r="F33" s="146" t="s">
        <v>1051</v>
      </c>
      <c r="G33" s="146"/>
      <c r="H33" s="146"/>
      <c r="I33" s="146"/>
      <c r="J33" s="146" t="s">
        <v>3303</v>
      </c>
      <c r="K33" s="146"/>
      <c r="L33" s="212"/>
    </row>
    <row r="34" spans="1:12">
      <c r="A34" s="211"/>
      <c r="B34" s="146" t="s">
        <v>1611</v>
      </c>
      <c r="C34" s="146" t="s">
        <v>1049</v>
      </c>
      <c r="D34" s="146" t="s">
        <v>1050</v>
      </c>
      <c r="E34" s="146" t="s">
        <v>1619</v>
      </c>
      <c r="F34" s="146" t="s">
        <v>1052</v>
      </c>
      <c r="G34" s="146"/>
      <c r="H34" s="146"/>
      <c r="I34" s="146"/>
      <c r="J34" s="146" t="s">
        <v>3303</v>
      </c>
      <c r="K34" s="146"/>
      <c r="L34" s="212"/>
    </row>
    <row r="35" spans="1:12">
      <c r="A35" s="211"/>
      <c r="B35" s="146" t="s">
        <v>1611</v>
      </c>
      <c r="C35" s="146" t="s">
        <v>1049</v>
      </c>
      <c r="D35" s="146" t="s">
        <v>1050</v>
      </c>
      <c r="E35" s="146" t="s">
        <v>1619</v>
      </c>
      <c r="F35" s="146" t="s">
        <v>1053</v>
      </c>
      <c r="G35" s="146"/>
      <c r="H35" s="146"/>
      <c r="I35" s="146"/>
      <c r="J35" s="146" t="s">
        <v>3303</v>
      </c>
      <c r="K35" s="146"/>
      <c r="L35" s="212"/>
    </row>
    <row r="36" spans="1:12">
      <c r="A36" s="211"/>
      <c r="B36" s="146" t="s">
        <v>1611</v>
      </c>
      <c r="C36" s="146" t="s">
        <v>1049</v>
      </c>
      <c r="D36" s="146" t="s">
        <v>1050</v>
      </c>
      <c r="E36" s="146" t="s">
        <v>1619</v>
      </c>
      <c r="F36" s="146" t="s">
        <v>1054</v>
      </c>
      <c r="G36" s="146"/>
      <c r="H36" s="146"/>
      <c r="I36" s="146"/>
      <c r="J36" s="146" t="s">
        <v>3303</v>
      </c>
      <c r="K36" s="146"/>
      <c r="L36" s="212"/>
    </row>
    <row r="37" spans="1:12">
      <c r="A37" s="211"/>
      <c r="B37" s="146" t="s">
        <v>1611</v>
      </c>
      <c r="C37" s="146" t="s">
        <v>1049</v>
      </c>
      <c r="D37" s="146" t="s">
        <v>1050</v>
      </c>
      <c r="E37" s="146" t="s">
        <v>1619</v>
      </c>
      <c r="F37" s="146" t="s">
        <v>1055</v>
      </c>
      <c r="G37" s="146"/>
      <c r="H37" s="146"/>
      <c r="I37" s="146"/>
      <c r="J37" s="146" t="s">
        <v>3303</v>
      </c>
      <c r="K37" s="146"/>
      <c r="L37" s="212"/>
    </row>
    <row r="38" spans="1:12">
      <c r="A38" s="211"/>
      <c r="B38" s="146" t="s">
        <v>1611</v>
      </c>
      <c r="C38" s="146" t="s">
        <v>1049</v>
      </c>
      <c r="D38" s="146" t="s">
        <v>1050</v>
      </c>
      <c r="E38" s="146" t="s">
        <v>1619</v>
      </c>
      <c r="F38" s="146" t="s">
        <v>1056</v>
      </c>
      <c r="G38" s="146"/>
      <c r="H38" s="146"/>
      <c r="I38" s="146"/>
      <c r="J38" s="146" t="s">
        <v>3303</v>
      </c>
      <c r="K38" s="146"/>
      <c r="L38" s="212"/>
    </row>
    <row r="39" spans="1:12">
      <c r="A39" s="211"/>
      <c r="B39" s="146" t="s">
        <v>1610</v>
      </c>
      <c r="C39" s="146" t="s">
        <v>1057</v>
      </c>
      <c r="D39" s="146" t="s">
        <v>1058</v>
      </c>
      <c r="E39" s="146"/>
      <c r="F39" s="146" t="s">
        <v>1026</v>
      </c>
      <c r="G39" s="146">
        <v>2003</v>
      </c>
      <c r="H39" s="146"/>
      <c r="I39" s="146"/>
      <c r="J39" s="146" t="s">
        <v>3303</v>
      </c>
      <c r="K39" s="146"/>
      <c r="L39" s="212"/>
    </row>
    <row r="40" spans="1:12">
      <c r="A40" s="211" t="s">
        <v>1059</v>
      </c>
      <c r="B40" s="146" t="s">
        <v>1610</v>
      </c>
      <c r="C40" s="146" t="s">
        <v>1057</v>
      </c>
      <c r="D40" s="146" t="s">
        <v>1058</v>
      </c>
      <c r="E40" s="146"/>
      <c r="F40" s="146" t="s">
        <v>1028</v>
      </c>
      <c r="G40" s="146">
        <v>2003</v>
      </c>
      <c r="H40" s="146"/>
      <c r="I40" s="146"/>
      <c r="J40" s="146" t="s">
        <v>3303</v>
      </c>
      <c r="K40" s="146"/>
      <c r="L40" s="212"/>
    </row>
    <row r="41" spans="1:12">
      <c r="A41" s="211" t="s">
        <v>1060</v>
      </c>
      <c r="B41" s="146" t="s">
        <v>1610</v>
      </c>
      <c r="C41" s="146" t="s">
        <v>1057</v>
      </c>
      <c r="D41" s="146" t="s">
        <v>1058</v>
      </c>
      <c r="E41" s="146"/>
      <c r="F41" s="146" t="s">
        <v>1032</v>
      </c>
      <c r="G41" s="146">
        <v>2003</v>
      </c>
      <c r="H41" s="146"/>
      <c r="I41" s="146"/>
      <c r="J41" s="146" t="s">
        <v>3303</v>
      </c>
      <c r="K41" s="146"/>
      <c r="L41" s="212"/>
    </row>
    <row r="42" spans="1:12">
      <c r="A42" s="211" t="s">
        <v>1061</v>
      </c>
      <c r="B42" s="146" t="s">
        <v>1610</v>
      </c>
      <c r="C42" s="146" t="s">
        <v>1057</v>
      </c>
      <c r="D42" s="146" t="s">
        <v>1058</v>
      </c>
      <c r="E42" s="146"/>
      <c r="F42" s="146" t="s">
        <v>1034</v>
      </c>
      <c r="G42" s="146">
        <v>2003</v>
      </c>
      <c r="H42" s="146"/>
      <c r="I42" s="146"/>
      <c r="J42" s="146" t="s">
        <v>3303</v>
      </c>
      <c r="K42" s="146"/>
      <c r="L42" s="212"/>
    </row>
    <row r="43" spans="1:12">
      <c r="A43" s="211" t="s">
        <v>1062</v>
      </c>
      <c r="B43" s="146" t="s">
        <v>1610</v>
      </c>
      <c r="C43" s="146" t="s">
        <v>1057</v>
      </c>
      <c r="D43" s="146" t="s">
        <v>1063</v>
      </c>
      <c r="E43" s="146"/>
      <c r="F43" s="146" t="s">
        <v>1047</v>
      </c>
      <c r="G43" s="146">
        <v>2003</v>
      </c>
      <c r="H43" s="146"/>
      <c r="I43" s="146"/>
      <c r="J43" s="146" t="s">
        <v>3303</v>
      </c>
      <c r="K43" s="146"/>
      <c r="L43" s="212"/>
    </row>
    <row r="44" spans="1:12">
      <c r="A44" s="211" t="s">
        <v>1064</v>
      </c>
      <c r="B44" s="146" t="s">
        <v>1610</v>
      </c>
      <c r="C44" s="146" t="s">
        <v>1057</v>
      </c>
      <c r="D44" s="146" t="s">
        <v>1066</v>
      </c>
      <c r="E44" s="146"/>
      <c r="F44" s="146" t="s">
        <v>114</v>
      </c>
      <c r="G44" s="146">
        <v>2003</v>
      </c>
      <c r="H44" s="146"/>
      <c r="I44" s="146"/>
      <c r="J44" s="146" t="s">
        <v>3303</v>
      </c>
      <c r="K44" s="146"/>
      <c r="L44" s="212"/>
    </row>
    <row r="45" spans="1:12">
      <c r="A45" s="211" t="s">
        <v>1067</v>
      </c>
      <c r="B45" s="146" t="s">
        <v>1613</v>
      </c>
      <c r="C45" s="146" t="s">
        <v>1068</v>
      </c>
      <c r="D45" s="146" t="s">
        <v>1069</v>
      </c>
      <c r="E45" s="146"/>
      <c r="F45" s="146" t="s">
        <v>1026</v>
      </c>
      <c r="G45" s="146">
        <v>2003</v>
      </c>
      <c r="H45" s="146"/>
      <c r="I45" s="146"/>
      <c r="J45" s="146" t="s">
        <v>3303</v>
      </c>
      <c r="K45" s="146"/>
      <c r="L45" s="212"/>
    </row>
    <row r="46" spans="1:12">
      <c r="A46" s="211">
        <v>9619</v>
      </c>
      <c r="B46" s="146" t="s">
        <v>1613</v>
      </c>
      <c r="C46" s="146" t="s">
        <v>1068</v>
      </c>
      <c r="D46" s="146" t="s">
        <v>1069</v>
      </c>
      <c r="E46" s="146"/>
      <c r="F46" s="146" t="s">
        <v>1028</v>
      </c>
      <c r="G46" s="146">
        <v>2003</v>
      </c>
      <c r="H46" s="146"/>
      <c r="I46" s="146"/>
      <c r="J46" s="146" t="s">
        <v>3303</v>
      </c>
      <c r="K46" s="146"/>
      <c r="L46" s="212"/>
    </row>
    <row r="47" spans="1:12">
      <c r="A47" s="211">
        <v>9247</v>
      </c>
      <c r="B47" s="146" t="s">
        <v>1613</v>
      </c>
      <c r="C47" s="146" t="s">
        <v>1068</v>
      </c>
      <c r="D47" s="146" t="s">
        <v>1069</v>
      </c>
      <c r="E47" s="146"/>
      <c r="F47" s="146" t="s">
        <v>1032</v>
      </c>
      <c r="G47" s="146">
        <v>2003</v>
      </c>
      <c r="H47" s="146"/>
      <c r="I47" s="146"/>
      <c r="J47" s="146" t="s">
        <v>3303</v>
      </c>
      <c r="K47" s="146"/>
      <c r="L47" s="212"/>
    </row>
    <row r="48" spans="1:12">
      <c r="A48" s="211">
        <v>9445</v>
      </c>
      <c r="B48" s="146" t="s">
        <v>1613</v>
      </c>
      <c r="C48" s="146" t="s">
        <v>1068</v>
      </c>
      <c r="D48" s="146" t="s">
        <v>1069</v>
      </c>
      <c r="E48" s="146"/>
      <c r="F48" s="146" t="s">
        <v>1034</v>
      </c>
      <c r="G48" s="146">
        <v>2003</v>
      </c>
      <c r="H48" s="146"/>
      <c r="I48" s="146"/>
      <c r="J48" s="146" t="s">
        <v>3303</v>
      </c>
      <c r="K48" s="146"/>
      <c r="L48" s="212"/>
    </row>
    <row r="49" spans="1:12">
      <c r="A49" s="211">
        <v>9443</v>
      </c>
      <c r="B49" s="146" t="s">
        <v>1613</v>
      </c>
      <c r="C49" s="146" t="s">
        <v>1068</v>
      </c>
      <c r="D49" s="146" t="s">
        <v>1069</v>
      </c>
      <c r="E49" s="146"/>
      <c r="F49" s="146" t="s">
        <v>1070</v>
      </c>
      <c r="G49" s="146">
        <v>2003</v>
      </c>
      <c r="H49" s="146"/>
      <c r="I49" s="146"/>
      <c r="J49" s="146" t="s">
        <v>3303</v>
      </c>
      <c r="K49" s="146"/>
      <c r="L49" s="212"/>
    </row>
    <row r="50" spans="1:12">
      <c r="A50" s="211">
        <v>9510</v>
      </c>
      <c r="B50" s="146" t="s">
        <v>1613</v>
      </c>
      <c r="C50" s="146" t="s">
        <v>1068</v>
      </c>
      <c r="D50" s="146" t="s">
        <v>1069</v>
      </c>
      <c r="E50" s="146"/>
      <c r="F50" s="146" t="s">
        <v>1071</v>
      </c>
      <c r="G50" s="146">
        <v>2003</v>
      </c>
      <c r="H50" s="146"/>
      <c r="I50" s="146"/>
      <c r="J50" s="146" t="s">
        <v>3303</v>
      </c>
      <c r="K50" s="146"/>
      <c r="L50" s="212"/>
    </row>
    <row r="51" spans="1:12">
      <c r="A51" s="211">
        <v>9247</v>
      </c>
      <c r="B51" s="146" t="s">
        <v>1072</v>
      </c>
      <c r="C51" s="146" t="s">
        <v>1068</v>
      </c>
      <c r="D51" s="146" t="s">
        <v>1073</v>
      </c>
      <c r="E51" s="146"/>
      <c r="F51" s="146" t="s">
        <v>1051</v>
      </c>
      <c r="G51" s="146"/>
      <c r="H51" s="146"/>
      <c r="I51" s="146"/>
      <c r="J51" s="146" t="s">
        <v>3273</v>
      </c>
      <c r="K51" s="146"/>
      <c r="L51" s="212"/>
    </row>
    <row r="52" spans="1:12">
      <c r="A52" s="211" t="s">
        <v>3361</v>
      </c>
      <c r="B52" s="146" t="s">
        <v>1072</v>
      </c>
      <c r="C52" s="146" t="s">
        <v>1068</v>
      </c>
      <c r="D52" s="146" t="s">
        <v>1073</v>
      </c>
      <c r="E52" s="146"/>
      <c r="F52" s="146" t="s">
        <v>1052</v>
      </c>
      <c r="G52" s="146"/>
      <c r="H52" s="146"/>
      <c r="I52" s="146"/>
      <c r="J52" s="146" t="s">
        <v>3273</v>
      </c>
      <c r="K52" s="146"/>
      <c r="L52" s="212"/>
    </row>
    <row r="53" spans="1:12">
      <c r="A53" s="211" t="s">
        <v>3361</v>
      </c>
      <c r="B53" s="564" t="s">
        <v>1074</v>
      </c>
      <c r="C53" s="146" t="s">
        <v>1012</v>
      </c>
      <c r="D53" s="146" t="s">
        <v>1075</v>
      </c>
      <c r="E53" s="146" t="s">
        <v>1962</v>
      </c>
      <c r="F53" s="146" t="s">
        <v>114</v>
      </c>
      <c r="G53" s="146">
        <v>1994</v>
      </c>
      <c r="H53" s="146"/>
      <c r="I53" s="146"/>
      <c r="J53" s="146" t="s">
        <v>3273</v>
      </c>
      <c r="K53" s="146"/>
      <c r="L53" s="212"/>
    </row>
    <row r="54" spans="1:12">
      <c r="A54" s="211" t="s">
        <v>1076</v>
      </c>
      <c r="B54" s="564" t="s">
        <v>1074</v>
      </c>
      <c r="C54" s="146" t="s">
        <v>1012</v>
      </c>
      <c r="D54" s="146" t="s">
        <v>1077</v>
      </c>
      <c r="E54" s="146" t="s">
        <v>1962</v>
      </c>
      <c r="F54" s="146" t="s">
        <v>118</v>
      </c>
      <c r="G54" s="146">
        <v>2011</v>
      </c>
      <c r="H54" s="146"/>
      <c r="I54" s="146"/>
      <c r="J54" s="146" t="s">
        <v>3273</v>
      </c>
      <c r="K54" s="146"/>
      <c r="L54" s="212"/>
    </row>
    <row r="55" spans="1:12">
      <c r="A55" s="211">
        <v>89714</v>
      </c>
      <c r="B55" s="564" t="s">
        <v>1961</v>
      </c>
      <c r="C55" s="146" t="s">
        <v>3338</v>
      </c>
      <c r="D55" s="146" t="s">
        <v>1079</v>
      </c>
      <c r="E55" s="146" t="s">
        <v>1963</v>
      </c>
      <c r="F55" s="146" t="s">
        <v>1080</v>
      </c>
      <c r="G55" s="146">
        <v>1994</v>
      </c>
      <c r="H55" s="146"/>
      <c r="I55" s="146"/>
      <c r="J55" s="146" t="s">
        <v>3273</v>
      </c>
      <c r="K55" s="146"/>
      <c r="L55" s="212"/>
    </row>
    <row r="56" spans="1:12">
      <c r="A56" s="211">
        <v>90614</v>
      </c>
      <c r="B56" s="146" t="s">
        <v>1961</v>
      </c>
      <c r="C56" s="146" t="s">
        <v>3338</v>
      </c>
      <c r="D56" s="146" t="s">
        <v>1079</v>
      </c>
      <c r="E56" s="146" t="s">
        <v>1963</v>
      </c>
      <c r="F56" s="146" t="s">
        <v>1036</v>
      </c>
      <c r="G56" s="146">
        <v>1994</v>
      </c>
      <c r="H56" s="146"/>
      <c r="I56" s="146"/>
      <c r="J56" s="146" t="s">
        <v>3273</v>
      </c>
      <c r="K56" s="146"/>
      <c r="L56" s="212"/>
    </row>
    <row r="57" spans="1:12">
      <c r="A57" s="211" t="s">
        <v>1081</v>
      </c>
      <c r="B57" s="146" t="s">
        <v>1961</v>
      </c>
      <c r="C57" s="146" t="s">
        <v>2547</v>
      </c>
      <c r="D57" s="146" t="s">
        <v>1082</v>
      </c>
      <c r="E57" s="146" t="s">
        <v>1963</v>
      </c>
      <c r="F57" s="146" t="s">
        <v>1026</v>
      </c>
      <c r="G57" s="146">
        <v>1994</v>
      </c>
      <c r="H57" s="146"/>
      <c r="I57" s="146"/>
      <c r="J57" s="146" t="s">
        <v>3273</v>
      </c>
      <c r="K57" s="146"/>
      <c r="L57" s="212"/>
    </row>
    <row r="58" spans="1:12">
      <c r="A58" s="211" t="s">
        <v>1083</v>
      </c>
      <c r="B58" s="146" t="s">
        <v>1961</v>
      </c>
      <c r="C58" s="146" t="s">
        <v>2547</v>
      </c>
      <c r="D58" s="146" t="s">
        <v>1082</v>
      </c>
      <c r="E58" s="146" t="s">
        <v>1963</v>
      </c>
      <c r="F58" s="146" t="s">
        <v>1028</v>
      </c>
      <c r="G58" s="146">
        <v>1994</v>
      </c>
      <c r="H58" s="146"/>
      <c r="I58" s="146"/>
      <c r="J58" s="146" t="s">
        <v>3273</v>
      </c>
      <c r="K58" s="146"/>
      <c r="L58" s="212"/>
    </row>
    <row r="59" spans="1:12">
      <c r="A59" s="211" t="s">
        <v>1084</v>
      </c>
      <c r="B59" s="146" t="s">
        <v>1961</v>
      </c>
      <c r="C59" s="146" t="s">
        <v>2547</v>
      </c>
      <c r="D59" s="146" t="s">
        <v>1082</v>
      </c>
      <c r="E59" s="146" t="s">
        <v>1963</v>
      </c>
      <c r="F59" s="146" t="s">
        <v>1032</v>
      </c>
      <c r="G59" s="146">
        <v>1994</v>
      </c>
      <c r="H59" s="146"/>
      <c r="I59" s="146"/>
      <c r="J59" s="146" t="s">
        <v>3273</v>
      </c>
      <c r="K59" s="146"/>
      <c r="L59" s="212"/>
    </row>
    <row r="60" spans="1:12">
      <c r="A60" s="211" t="s">
        <v>1085</v>
      </c>
      <c r="B60" s="146" t="s">
        <v>1961</v>
      </c>
      <c r="C60" s="146" t="s">
        <v>2547</v>
      </c>
      <c r="D60" s="146" t="s">
        <v>1082</v>
      </c>
      <c r="E60" s="146" t="s">
        <v>1963</v>
      </c>
      <c r="F60" s="146" t="s">
        <v>1034</v>
      </c>
      <c r="G60" s="146">
        <v>1994</v>
      </c>
      <c r="H60" s="146"/>
      <c r="I60" s="146"/>
      <c r="J60" s="146" t="s">
        <v>3273</v>
      </c>
      <c r="K60" s="146"/>
      <c r="L60" s="212"/>
    </row>
    <row r="61" spans="1:12">
      <c r="A61" s="211" t="s">
        <v>1086</v>
      </c>
      <c r="B61" s="146" t="s">
        <v>1961</v>
      </c>
      <c r="C61" s="146" t="s">
        <v>2547</v>
      </c>
      <c r="D61" s="146" t="s">
        <v>1082</v>
      </c>
      <c r="E61" s="146" t="s">
        <v>1963</v>
      </c>
      <c r="F61" s="146" t="s">
        <v>1030</v>
      </c>
      <c r="G61" s="146">
        <v>1994</v>
      </c>
      <c r="H61" s="146"/>
      <c r="I61" s="146"/>
      <c r="J61" s="146" t="s">
        <v>3273</v>
      </c>
      <c r="K61" s="146"/>
      <c r="L61" s="212"/>
    </row>
    <row r="62" spans="1:12">
      <c r="A62" s="211" t="s">
        <v>1087</v>
      </c>
      <c r="B62" s="146" t="s">
        <v>1961</v>
      </c>
      <c r="C62" s="146" t="s">
        <v>2547</v>
      </c>
      <c r="D62" s="146" t="s">
        <v>1088</v>
      </c>
      <c r="E62" s="146" t="s">
        <v>1963</v>
      </c>
      <c r="F62" s="146" t="s">
        <v>1089</v>
      </c>
      <c r="G62" s="146">
        <v>1994</v>
      </c>
      <c r="H62" s="146"/>
      <c r="I62" s="146"/>
      <c r="J62" s="146" t="s">
        <v>3273</v>
      </c>
      <c r="K62" s="146"/>
      <c r="L62" s="212"/>
    </row>
    <row r="63" spans="1:12">
      <c r="A63" s="211"/>
      <c r="B63" s="146" t="s">
        <v>1614</v>
      </c>
      <c r="C63" s="146" t="s">
        <v>3200</v>
      </c>
      <c r="D63" s="146" t="s">
        <v>1090</v>
      </c>
      <c r="E63" s="146"/>
      <c r="F63" s="146"/>
      <c r="G63" s="146">
        <v>2003</v>
      </c>
      <c r="H63" s="146"/>
      <c r="I63" s="146"/>
      <c r="J63" s="146" t="s">
        <v>3303</v>
      </c>
      <c r="K63" s="146"/>
      <c r="L63" s="212"/>
    </row>
    <row r="64" spans="1:12">
      <c r="A64" s="211"/>
      <c r="B64" s="146" t="s">
        <v>1614</v>
      </c>
      <c r="C64" s="146" t="s">
        <v>3200</v>
      </c>
      <c r="D64" s="146" t="s">
        <v>1091</v>
      </c>
      <c r="E64" s="146"/>
      <c r="F64" s="146"/>
      <c r="G64" s="146">
        <v>2003</v>
      </c>
      <c r="H64" s="146"/>
      <c r="I64" s="146"/>
      <c r="J64" s="146" t="s">
        <v>3303</v>
      </c>
      <c r="K64" s="146"/>
      <c r="L64" s="212"/>
    </row>
    <row r="65" spans="1:12">
      <c r="A65" s="211"/>
      <c r="B65" s="146" t="s">
        <v>1614</v>
      </c>
      <c r="C65" s="146" t="s">
        <v>3200</v>
      </c>
      <c r="D65" s="146" t="s">
        <v>1092</v>
      </c>
      <c r="E65" s="146"/>
      <c r="F65" s="146"/>
      <c r="G65" s="146">
        <v>2003</v>
      </c>
      <c r="H65" s="146"/>
      <c r="I65" s="146"/>
      <c r="J65" s="146" t="s">
        <v>3303</v>
      </c>
      <c r="K65" s="146"/>
      <c r="L65" s="212"/>
    </row>
    <row r="66" spans="1:12">
      <c r="A66" s="211"/>
      <c r="B66" s="146" t="s">
        <v>1614</v>
      </c>
      <c r="C66" s="146" t="s">
        <v>3200</v>
      </c>
      <c r="D66" s="146" t="s">
        <v>1093</v>
      </c>
      <c r="E66" s="146"/>
      <c r="F66" s="146"/>
      <c r="G66" s="146">
        <v>2003</v>
      </c>
      <c r="H66" s="146"/>
      <c r="I66" s="146"/>
      <c r="J66" s="146" t="s">
        <v>3303</v>
      </c>
      <c r="K66" s="146"/>
      <c r="L66" s="212"/>
    </row>
    <row r="67" spans="1:12">
      <c r="A67" s="211"/>
      <c r="B67" s="146" t="s">
        <v>1614</v>
      </c>
      <c r="C67" s="146" t="s">
        <v>3200</v>
      </c>
      <c r="D67" s="146" t="s">
        <v>1094</v>
      </c>
      <c r="E67" s="146"/>
      <c r="F67" s="146"/>
      <c r="G67" s="146">
        <v>2003</v>
      </c>
      <c r="H67" s="146"/>
      <c r="I67" s="146"/>
      <c r="J67" s="146" t="s">
        <v>3303</v>
      </c>
      <c r="K67" s="146"/>
      <c r="L67" s="212"/>
    </row>
    <row r="68" spans="1:12">
      <c r="A68" s="211"/>
      <c r="B68" s="146" t="s">
        <v>1614</v>
      </c>
      <c r="C68" s="146" t="s">
        <v>3200</v>
      </c>
      <c r="D68" s="146" t="s">
        <v>1095</v>
      </c>
      <c r="E68" s="146"/>
      <c r="F68" s="146"/>
      <c r="G68" s="146">
        <v>2003</v>
      </c>
      <c r="H68" s="146"/>
      <c r="I68" s="146"/>
      <c r="J68" s="146" t="s">
        <v>3303</v>
      </c>
      <c r="K68" s="146"/>
      <c r="L68" s="212"/>
    </row>
    <row r="69" spans="1:12">
      <c r="A69" s="211"/>
      <c r="B69" s="146" t="s">
        <v>1614</v>
      </c>
      <c r="C69" s="146" t="s">
        <v>3200</v>
      </c>
      <c r="D69" s="146" t="s">
        <v>1096</v>
      </c>
      <c r="E69" s="146"/>
      <c r="F69" s="146"/>
      <c r="G69" s="146">
        <v>2003</v>
      </c>
      <c r="H69" s="146"/>
      <c r="I69" s="146"/>
      <c r="J69" s="146" t="s">
        <v>3303</v>
      </c>
      <c r="K69" s="146"/>
      <c r="L69" s="212"/>
    </row>
    <row r="70" spans="1:12">
      <c r="A70" s="211"/>
      <c r="B70" s="146" t="s">
        <v>1614</v>
      </c>
      <c r="C70" s="146" t="s">
        <v>3200</v>
      </c>
      <c r="D70" s="146">
        <v>1330</v>
      </c>
      <c r="E70" s="146"/>
      <c r="F70" s="146"/>
      <c r="G70" s="146">
        <v>2003</v>
      </c>
      <c r="H70" s="146"/>
      <c r="I70" s="146"/>
      <c r="J70" s="146" t="s">
        <v>3303</v>
      </c>
      <c r="K70" s="146"/>
      <c r="L70" s="212"/>
    </row>
    <row r="71" spans="1:12">
      <c r="A71" s="211"/>
      <c r="B71" s="146" t="s">
        <v>1614</v>
      </c>
      <c r="C71" s="146" t="s">
        <v>1097</v>
      </c>
      <c r="D71" s="146" t="s">
        <v>1098</v>
      </c>
      <c r="E71" s="146"/>
      <c r="F71" s="146"/>
      <c r="G71" s="146">
        <v>2003</v>
      </c>
      <c r="H71" s="146"/>
      <c r="I71" s="146"/>
      <c r="J71" s="146" t="s">
        <v>3303</v>
      </c>
      <c r="K71" s="146"/>
      <c r="L71" s="212"/>
    </row>
    <row r="72" spans="1:12">
      <c r="A72" s="211"/>
      <c r="B72" s="146" t="s">
        <v>1614</v>
      </c>
      <c r="C72" s="146" t="s">
        <v>1097</v>
      </c>
      <c r="D72" s="146" t="s">
        <v>1099</v>
      </c>
      <c r="E72" s="146"/>
      <c r="F72" s="146"/>
      <c r="G72" s="146">
        <v>2003</v>
      </c>
      <c r="H72" s="146"/>
      <c r="I72" s="146"/>
      <c r="J72" s="146" t="s">
        <v>3303</v>
      </c>
      <c r="K72" s="146"/>
      <c r="L72" s="212"/>
    </row>
    <row r="73" spans="1:12">
      <c r="A73" s="211"/>
      <c r="B73" s="146" t="s">
        <v>1100</v>
      </c>
      <c r="C73" s="146" t="s">
        <v>1101</v>
      </c>
      <c r="D73" s="146" t="s">
        <v>1102</v>
      </c>
      <c r="E73" s="146"/>
      <c r="F73" s="146"/>
      <c r="G73" s="146">
        <v>2003</v>
      </c>
      <c r="H73" s="146"/>
      <c r="I73" s="146"/>
      <c r="J73" s="146" t="s">
        <v>3303</v>
      </c>
      <c r="K73" s="146"/>
      <c r="L73" s="212"/>
    </row>
    <row r="74" spans="1:12">
      <c r="A74" s="211"/>
      <c r="B74" s="146" t="s">
        <v>1100</v>
      </c>
      <c r="C74" s="146" t="s">
        <v>1101</v>
      </c>
      <c r="D74" s="146" t="s">
        <v>1103</v>
      </c>
      <c r="E74" s="146"/>
      <c r="F74" s="146"/>
      <c r="G74" s="146">
        <v>2003</v>
      </c>
      <c r="H74" s="146"/>
      <c r="I74" s="146"/>
      <c r="J74" s="146" t="s">
        <v>3303</v>
      </c>
      <c r="K74" s="146"/>
      <c r="L74" s="212"/>
    </row>
    <row r="75" spans="1:12">
      <c r="A75" s="211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212"/>
    </row>
    <row r="76" spans="1:12">
      <c r="A76" s="211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212"/>
    </row>
    <row r="77" spans="1:12" ht="12.75">
      <c r="A77" s="211"/>
      <c r="B77" s="122" t="s">
        <v>1964</v>
      </c>
      <c r="C77" s="222" t="s">
        <v>688</v>
      </c>
      <c r="D77" s="222" t="s">
        <v>1965</v>
      </c>
      <c r="E77" s="122" t="s">
        <v>709</v>
      </c>
      <c r="F77" s="222" t="s">
        <v>1966</v>
      </c>
      <c r="G77" s="146">
        <v>1994</v>
      </c>
      <c r="H77" s="146"/>
      <c r="I77" s="146"/>
      <c r="J77" s="146" t="s">
        <v>3273</v>
      </c>
      <c r="K77" s="146"/>
      <c r="L77" s="212"/>
    </row>
    <row r="78" spans="1:12" ht="12.75">
      <c r="A78" s="211"/>
      <c r="B78" s="122" t="s">
        <v>1964</v>
      </c>
      <c r="C78" s="222" t="s">
        <v>688</v>
      </c>
      <c r="D78" s="222" t="s">
        <v>1965</v>
      </c>
      <c r="E78" s="122" t="s">
        <v>709</v>
      </c>
      <c r="F78" s="222" t="s">
        <v>1967</v>
      </c>
      <c r="G78" s="146">
        <v>1994</v>
      </c>
      <c r="H78" s="146"/>
      <c r="I78" s="146"/>
      <c r="J78" s="146" t="s">
        <v>3273</v>
      </c>
      <c r="K78" s="146"/>
      <c r="L78" s="212"/>
    </row>
    <row r="79" spans="1:12" ht="12.75">
      <c r="A79" s="211"/>
      <c r="B79" s="122" t="s">
        <v>1964</v>
      </c>
      <c r="C79" s="222" t="s">
        <v>688</v>
      </c>
      <c r="D79" s="222" t="s">
        <v>1968</v>
      </c>
      <c r="E79" s="122" t="s">
        <v>709</v>
      </c>
      <c r="F79" s="222" t="s">
        <v>1969</v>
      </c>
      <c r="G79" s="146">
        <v>1994</v>
      </c>
      <c r="H79" s="146"/>
      <c r="I79" s="146"/>
      <c r="J79" s="146" t="s">
        <v>3273</v>
      </c>
      <c r="K79" s="146"/>
      <c r="L79" s="212"/>
    </row>
    <row r="80" spans="1:12" ht="12.75">
      <c r="A80" s="211"/>
      <c r="B80" s="122" t="s">
        <v>1964</v>
      </c>
      <c r="C80" s="222" t="s">
        <v>688</v>
      </c>
      <c r="D80" s="222" t="s">
        <v>1970</v>
      </c>
      <c r="E80" s="122" t="s">
        <v>709</v>
      </c>
      <c r="F80" s="222" t="s">
        <v>1971</v>
      </c>
      <c r="G80" s="146">
        <v>1994</v>
      </c>
      <c r="H80" s="146"/>
      <c r="I80" s="146"/>
      <c r="J80" s="146" t="s">
        <v>3273</v>
      </c>
      <c r="K80" s="146"/>
      <c r="L80" s="212"/>
    </row>
    <row r="81" spans="1:12" ht="12.75">
      <c r="A81" s="211"/>
      <c r="B81" s="122" t="s">
        <v>1964</v>
      </c>
      <c r="C81" s="222" t="s">
        <v>688</v>
      </c>
      <c r="D81" s="222" t="s">
        <v>1970</v>
      </c>
      <c r="E81" s="122" t="s">
        <v>709</v>
      </c>
      <c r="F81" s="222" t="s">
        <v>1972</v>
      </c>
      <c r="G81" s="146">
        <v>1994</v>
      </c>
      <c r="H81" s="146"/>
      <c r="I81" s="146"/>
      <c r="J81" s="146" t="s">
        <v>3273</v>
      </c>
      <c r="K81" s="146"/>
      <c r="L81" s="212"/>
    </row>
    <row r="82" spans="1:12" ht="12.75">
      <c r="A82" s="211"/>
      <c r="B82" s="122" t="s">
        <v>1964</v>
      </c>
      <c r="C82" s="222" t="s">
        <v>1881</v>
      </c>
      <c r="D82" s="222" t="s">
        <v>1973</v>
      </c>
      <c r="E82" s="122" t="s">
        <v>709</v>
      </c>
      <c r="F82" s="222" t="s">
        <v>1974</v>
      </c>
      <c r="G82" s="146">
        <v>1994</v>
      </c>
      <c r="H82" s="146"/>
      <c r="I82" s="146"/>
      <c r="J82" s="146" t="s">
        <v>3273</v>
      </c>
      <c r="K82" s="146"/>
      <c r="L82" s="212"/>
    </row>
    <row r="83" spans="1:12" ht="12.75">
      <c r="A83" s="211"/>
      <c r="B83" s="122" t="s">
        <v>1964</v>
      </c>
      <c r="C83" s="222" t="s">
        <v>688</v>
      </c>
      <c r="D83" s="222" t="s">
        <v>1975</v>
      </c>
      <c r="E83" s="122" t="s">
        <v>709</v>
      </c>
      <c r="F83" s="222" t="s">
        <v>1976</v>
      </c>
      <c r="G83" s="146">
        <v>1994</v>
      </c>
      <c r="H83" s="146"/>
      <c r="I83" s="146"/>
      <c r="J83" s="146" t="s">
        <v>3273</v>
      </c>
      <c r="K83" s="146"/>
      <c r="L83" s="212"/>
    </row>
    <row r="84" spans="1:12" ht="12.75">
      <c r="A84" s="211"/>
      <c r="B84" s="122" t="s">
        <v>1977</v>
      </c>
      <c r="C84" s="163"/>
      <c r="D84" s="163"/>
      <c r="E84" s="122" t="s">
        <v>2001</v>
      </c>
      <c r="F84" s="163"/>
      <c r="G84" s="146">
        <v>1994</v>
      </c>
      <c r="H84" s="146"/>
      <c r="I84" s="146"/>
      <c r="J84" s="146" t="s">
        <v>3273</v>
      </c>
      <c r="K84" s="146"/>
      <c r="L84" s="212"/>
    </row>
    <row r="85" spans="1:12" ht="12.75">
      <c r="A85" s="211"/>
      <c r="B85" s="122" t="s">
        <v>1977</v>
      </c>
      <c r="C85" s="163"/>
      <c r="D85" s="163"/>
      <c r="E85" s="122" t="s">
        <v>2001</v>
      </c>
      <c r="F85" s="163"/>
      <c r="G85" s="146">
        <v>1994</v>
      </c>
      <c r="H85" s="146"/>
      <c r="I85" s="146"/>
      <c r="J85" s="146" t="s">
        <v>3273</v>
      </c>
      <c r="K85" s="146"/>
      <c r="L85" s="212"/>
    </row>
    <row r="86" spans="1:12" ht="12.75">
      <c r="A86" s="211"/>
      <c r="B86" s="122" t="s">
        <v>1977</v>
      </c>
      <c r="C86" s="223"/>
      <c r="D86" s="223"/>
      <c r="E86" s="122" t="s">
        <v>2001</v>
      </c>
      <c r="F86" s="223"/>
      <c r="G86" s="146">
        <v>1994</v>
      </c>
      <c r="H86" s="146"/>
      <c r="I86" s="146"/>
      <c r="J86" s="146" t="s">
        <v>3273</v>
      </c>
      <c r="K86" s="146"/>
      <c r="L86" s="212"/>
    </row>
    <row r="87" spans="1:12" ht="12.75">
      <c r="A87" s="211"/>
      <c r="B87" s="122" t="s">
        <v>1977</v>
      </c>
      <c r="C87" s="223"/>
      <c r="D87" s="223"/>
      <c r="E87" s="122" t="s">
        <v>2001</v>
      </c>
      <c r="F87" s="223"/>
      <c r="G87" s="146">
        <v>1994</v>
      </c>
      <c r="H87" s="146"/>
      <c r="I87" s="146"/>
      <c r="J87" s="146" t="s">
        <v>3273</v>
      </c>
      <c r="K87" s="146"/>
      <c r="L87" s="212"/>
    </row>
    <row r="88" spans="1:12" ht="12.75">
      <c r="A88" s="211"/>
      <c r="B88" s="122" t="s">
        <v>1977</v>
      </c>
      <c r="C88" s="223"/>
      <c r="D88" s="223"/>
      <c r="E88" s="122" t="s">
        <v>2001</v>
      </c>
      <c r="F88" s="223"/>
      <c r="G88" s="146">
        <v>1994</v>
      </c>
      <c r="H88" s="146"/>
      <c r="I88" s="146"/>
      <c r="J88" s="146" t="s">
        <v>3273</v>
      </c>
      <c r="K88" s="146"/>
      <c r="L88" s="212"/>
    </row>
    <row r="89" spans="1:12" ht="12.75">
      <c r="A89" s="211"/>
      <c r="B89" s="122" t="s">
        <v>1977</v>
      </c>
      <c r="C89" s="223"/>
      <c r="D89" s="223"/>
      <c r="E89" s="122" t="s">
        <v>594</v>
      </c>
      <c r="F89" s="223"/>
      <c r="G89" s="146">
        <v>1994</v>
      </c>
      <c r="H89" s="146"/>
      <c r="I89" s="146"/>
      <c r="J89" s="146" t="s">
        <v>3273</v>
      </c>
      <c r="K89" s="146"/>
      <c r="L89" s="212"/>
    </row>
    <row r="90" spans="1:12" ht="12.75">
      <c r="A90" s="211"/>
      <c r="B90" s="122" t="s">
        <v>1977</v>
      </c>
      <c r="C90" s="223"/>
      <c r="D90" s="223"/>
      <c r="E90" s="122" t="s">
        <v>2002</v>
      </c>
      <c r="F90" s="223"/>
      <c r="G90" s="146">
        <v>1994</v>
      </c>
      <c r="H90" s="146"/>
      <c r="I90" s="146"/>
      <c r="J90" s="146" t="s">
        <v>3273</v>
      </c>
      <c r="K90" s="146"/>
      <c r="L90" s="212"/>
    </row>
    <row r="91" spans="1:12" ht="12.75">
      <c r="A91" s="211"/>
      <c r="B91" s="122" t="s">
        <v>1977</v>
      </c>
      <c r="C91" s="223"/>
      <c r="D91" s="223"/>
      <c r="E91" s="122" t="s">
        <v>2534</v>
      </c>
      <c r="F91" s="223"/>
      <c r="G91" s="146">
        <v>1994</v>
      </c>
      <c r="H91" s="146"/>
      <c r="I91" s="146"/>
      <c r="J91" s="146" t="s">
        <v>3273</v>
      </c>
      <c r="K91" s="146"/>
      <c r="L91" s="212"/>
    </row>
    <row r="92" spans="1:12" ht="12.75">
      <c r="A92" s="211"/>
      <c r="B92" s="122" t="s">
        <v>1977</v>
      </c>
      <c r="C92" s="223"/>
      <c r="D92" s="223"/>
      <c r="E92" s="122" t="s">
        <v>709</v>
      </c>
      <c r="F92" s="223"/>
      <c r="G92" s="146">
        <v>2013</v>
      </c>
      <c r="H92" s="146"/>
      <c r="I92" s="146"/>
      <c r="J92" s="146" t="s">
        <v>0</v>
      </c>
      <c r="K92" s="146"/>
      <c r="L92" s="212"/>
    </row>
    <row r="93" spans="1:12" ht="12.75">
      <c r="A93" s="211"/>
      <c r="B93" s="122" t="s">
        <v>1977</v>
      </c>
      <c r="C93" s="223"/>
      <c r="D93" s="223"/>
      <c r="E93" s="122" t="s">
        <v>2667</v>
      </c>
      <c r="F93" s="223"/>
      <c r="G93" s="146">
        <v>1994</v>
      </c>
      <c r="H93" s="146"/>
      <c r="I93" s="146"/>
      <c r="J93" s="146" t="s">
        <v>3273</v>
      </c>
      <c r="K93" s="146"/>
      <c r="L93" s="212"/>
    </row>
    <row r="94" spans="1:12" ht="12.75">
      <c r="A94" s="211"/>
      <c r="B94" s="122" t="s">
        <v>1977</v>
      </c>
      <c r="C94" s="223"/>
      <c r="D94" s="223"/>
      <c r="E94" s="122" t="s">
        <v>570</v>
      </c>
      <c r="F94" s="223"/>
      <c r="G94" s="146">
        <v>1994</v>
      </c>
      <c r="H94" s="146"/>
      <c r="I94" s="146"/>
      <c r="J94" s="146" t="s">
        <v>3273</v>
      </c>
      <c r="K94" s="146"/>
      <c r="L94" s="212"/>
    </row>
    <row r="95" spans="1:12" ht="12.75">
      <c r="A95" s="211"/>
      <c r="B95" s="122" t="s">
        <v>1978</v>
      </c>
      <c r="C95" s="223"/>
      <c r="D95" s="223"/>
      <c r="E95" s="122" t="s">
        <v>1953</v>
      </c>
      <c r="F95" s="223"/>
      <c r="G95" s="146">
        <v>1994</v>
      </c>
      <c r="H95" s="146"/>
      <c r="I95" s="146"/>
      <c r="J95" s="146" t="s">
        <v>3273</v>
      </c>
      <c r="K95" s="146"/>
      <c r="L95" s="212"/>
    </row>
    <row r="96" spans="1:12">
      <c r="A96" s="211" t="s">
        <v>1979</v>
      </c>
      <c r="B96" s="146" t="s">
        <v>1980</v>
      </c>
      <c r="C96" s="146" t="s">
        <v>2179</v>
      </c>
      <c r="D96" s="146" t="s">
        <v>1981</v>
      </c>
      <c r="E96" s="146" t="s">
        <v>1982</v>
      </c>
      <c r="F96" s="146" t="s">
        <v>1983</v>
      </c>
      <c r="G96" s="146">
        <v>1994</v>
      </c>
      <c r="H96" s="146"/>
      <c r="I96" s="146"/>
      <c r="J96" s="146" t="s">
        <v>3273</v>
      </c>
      <c r="K96" s="146"/>
      <c r="L96" s="212"/>
    </row>
    <row r="97" spans="1:12">
      <c r="A97" s="211" t="s">
        <v>1984</v>
      </c>
      <c r="B97" s="146" t="s">
        <v>1980</v>
      </c>
      <c r="C97" s="146" t="s">
        <v>2179</v>
      </c>
      <c r="D97" s="146" t="s">
        <v>1981</v>
      </c>
      <c r="E97" s="146" t="s">
        <v>1982</v>
      </c>
      <c r="F97" s="146" t="s">
        <v>1985</v>
      </c>
      <c r="G97" s="146">
        <v>1994</v>
      </c>
      <c r="H97" s="146"/>
      <c r="I97" s="146"/>
      <c r="J97" s="146" t="s">
        <v>3273</v>
      </c>
      <c r="K97" s="146"/>
      <c r="L97" s="212"/>
    </row>
    <row r="98" spans="1:12">
      <c r="A98" s="211" t="s">
        <v>1986</v>
      </c>
      <c r="B98" s="146" t="s">
        <v>1980</v>
      </c>
      <c r="C98" s="146" t="s">
        <v>2179</v>
      </c>
      <c r="D98" s="146" t="s">
        <v>1987</v>
      </c>
      <c r="E98" s="146" t="s">
        <v>1982</v>
      </c>
      <c r="F98" s="146" t="s">
        <v>1988</v>
      </c>
      <c r="G98" s="146">
        <v>1994</v>
      </c>
      <c r="H98" s="146"/>
      <c r="I98" s="146"/>
      <c r="J98" s="146" t="s">
        <v>3273</v>
      </c>
      <c r="K98" s="146"/>
      <c r="L98" s="212"/>
    </row>
    <row r="99" spans="1:12">
      <c r="A99" s="211" t="s">
        <v>1989</v>
      </c>
      <c r="B99" s="146" t="s">
        <v>1980</v>
      </c>
      <c r="C99" s="146" t="s">
        <v>2179</v>
      </c>
      <c r="D99" s="146" t="s">
        <v>1987</v>
      </c>
      <c r="E99" s="146" t="s">
        <v>1982</v>
      </c>
      <c r="F99" s="146" t="s">
        <v>1990</v>
      </c>
      <c r="G99" s="146">
        <v>1994</v>
      </c>
      <c r="H99" s="146"/>
      <c r="I99" s="146"/>
      <c r="J99" s="146" t="s">
        <v>3273</v>
      </c>
      <c r="K99" s="146"/>
      <c r="L99" s="212"/>
    </row>
    <row r="100" spans="1:12">
      <c r="A100" s="211" t="s">
        <v>1991</v>
      </c>
      <c r="B100" s="146" t="s">
        <v>1980</v>
      </c>
      <c r="C100" s="146" t="s">
        <v>2179</v>
      </c>
      <c r="D100" s="146" t="s">
        <v>1987</v>
      </c>
      <c r="E100" s="146" t="s">
        <v>1982</v>
      </c>
      <c r="F100" s="146" t="s">
        <v>1992</v>
      </c>
      <c r="G100" s="146">
        <v>1994</v>
      </c>
      <c r="H100" s="146"/>
      <c r="I100" s="146"/>
      <c r="J100" s="146" t="s">
        <v>3273</v>
      </c>
      <c r="K100" s="146"/>
      <c r="L100" s="212"/>
    </row>
    <row r="101" spans="1:12">
      <c r="A101" s="211" t="s">
        <v>1993</v>
      </c>
      <c r="B101" s="146" t="s">
        <v>1980</v>
      </c>
      <c r="C101" s="146" t="s">
        <v>2179</v>
      </c>
      <c r="D101" s="146" t="s">
        <v>1994</v>
      </c>
      <c r="E101" s="146" t="s">
        <v>1982</v>
      </c>
      <c r="F101" s="146" t="s">
        <v>1995</v>
      </c>
      <c r="G101" s="146">
        <v>1994</v>
      </c>
      <c r="H101" s="146"/>
      <c r="I101" s="146"/>
      <c r="J101" s="146" t="s">
        <v>3273</v>
      </c>
      <c r="K101" s="146"/>
      <c r="L101" s="212"/>
    </row>
    <row r="102" spans="1:12">
      <c r="A102" s="211" t="s">
        <v>1996</v>
      </c>
      <c r="B102" s="146" t="s">
        <v>1980</v>
      </c>
      <c r="C102" s="146" t="s">
        <v>2179</v>
      </c>
      <c r="D102" s="146" t="s">
        <v>1994</v>
      </c>
      <c r="E102" s="146" t="s">
        <v>1982</v>
      </c>
      <c r="F102" s="146" t="s">
        <v>1997</v>
      </c>
      <c r="G102" s="146">
        <v>1994</v>
      </c>
      <c r="H102" s="146"/>
      <c r="I102" s="146"/>
      <c r="J102" s="146" t="s">
        <v>3273</v>
      </c>
      <c r="K102" s="146"/>
      <c r="L102" s="212"/>
    </row>
    <row r="103" spans="1:12" ht="12.75" thickBot="1">
      <c r="A103" s="224" t="s">
        <v>1998</v>
      </c>
      <c r="B103" s="147" t="s">
        <v>1980</v>
      </c>
      <c r="C103" s="147" t="s">
        <v>2179</v>
      </c>
      <c r="D103" s="147" t="s">
        <v>1999</v>
      </c>
      <c r="E103" s="147" t="s">
        <v>1982</v>
      </c>
      <c r="F103" s="147" t="s">
        <v>2000</v>
      </c>
      <c r="G103" s="147">
        <v>1994</v>
      </c>
      <c r="H103" s="147"/>
      <c r="I103" s="147"/>
      <c r="J103" s="147" t="s">
        <v>3273</v>
      </c>
      <c r="K103" s="147"/>
      <c r="L103" s="225"/>
    </row>
  </sheetData>
  <phoneticPr fontId="24" type="noConversion"/>
  <pageMargins left="0.7" right="0.7" top="1" bottom="0.75" header="0.3" footer="0.3"/>
  <pageSetup scale="67" fitToHeight="6" orientation="landscape" r:id="rId1"/>
  <headerFooter>
    <oddHeader>&amp;LEquipment and Services Database&amp;C&amp;13County of Ventura
HVAC Contract
&amp;A&amp;R&amp;D</oddHeader>
    <oddFooter>&amp;RPage &amp;P of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L20"/>
  <sheetViews>
    <sheetView view="pageBreakPreview" zoomScale="60" zoomScaleNormal="70" workbookViewId="0">
      <selection activeCell="K111" sqref="K111"/>
    </sheetView>
  </sheetViews>
  <sheetFormatPr defaultRowHeight="12.75"/>
  <cols>
    <col min="1" max="1" width="15.5703125" style="134" bestFit="1" customWidth="1"/>
    <col min="2" max="2" width="25.28515625" style="134" bestFit="1" customWidth="1"/>
    <col min="3" max="3" width="14" style="134" bestFit="1" customWidth="1"/>
    <col min="4" max="4" width="16.42578125" style="134" bestFit="1" customWidth="1"/>
    <col min="5" max="5" width="8.85546875" style="134" bestFit="1" customWidth="1"/>
    <col min="6" max="6" width="6.85546875" style="134" bestFit="1" customWidth="1"/>
    <col min="7" max="7" width="9.28515625" style="134" bestFit="1" customWidth="1"/>
    <col min="8" max="8" width="4.85546875" style="134" bestFit="1" customWidth="1"/>
    <col min="9" max="9" width="10.5703125" style="134" bestFit="1" customWidth="1"/>
    <col min="10" max="10" width="9.7109375" style="134" bestFit="1" customWidth="1"/>
    <col min="11" max="11" width="4.85546875" style="134" bestFit="1" customWidth="1"/>
    <col min="12" max="12" width="6.42578125" style="134" bestFit="1" customWidth="1"/>
    <col min="13" max="16384" width="9.140625" style="134"/>
  </cols>
  <sheetData>
    <row r="1" spans="1:12">
      <c r="A1" s="215" t="s">
        <v>1400</v>
      </c>
      <c r="B1" s="216" t="s">
        <v>1252</v>
      </c>
      <c r="C1" s="216" t="s">
        <v>2139</v>
      </c>
      <c r="D1" s="216"/>
      <c r="E1" s="216"/>
      <c r="F1" s="216" t="s">
        <v>2139</v>
      </c>
      <c r="G1" s="139" t="s">
        <v>2484</v>
      </c>
      <c r="H1" s="216"/>
      <c r="I1" s="216"/>
      <c r="J1" s="216"/>
      <c r="K1" s="216" t="s">
        <v>1449</v>
      </c>
      <c r="L1" s="217" t="s">
        <v>1449</v>
      </c>
    </row>
    <row r="2" spans="1:12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220" t="s">
        <v>3189</v>
      </c>
      <c r="I2" s="220" t="s">
        <v>2313</v>
      </c>
      <c r="J2" s="220" t="s">
        <v>3190</v>
      </c>
      <c r="K2" s="220" t="s">
        <v>2283</v>
      </c>
      <c r="L2" s="221" t="s">
        <v>2178</v>
      </c>
    </row>
    <row r="3" spans="1:12">
      <c r="A3" s="228" t="s">
        <v>3</v>
      </c>
      <c r="B3" s="122" t="s">
        <v>1623</v>
      </c>
      <c r="C3" s="122" t="s">
        <v>2179</v>
      </c>
      <c r="D3" s="122" t="s">
        <v>4</v>
      </c>
      <c r="E3" s="122" t="s">
        <v>2544</v>
      </c>
      <c r="F3" s="122"/>
      <c r="G3" s="122"/>
      <c r="H3" s="122"/>
      <c r="I3" s="122" t="s">
        <v>5</v>
      </c>
      <c r="J3" s="122" t="s">
        <v>3273</v>
      </c>
      <c r="K3" s="122"/>
      <c r="L3" s="126"/>
    </row>
    <row r="4" spans="1:12">
      <c r="A4" s="128">
        <v>4786099382</v>
      </c>
      <c r="B4" s="122" t="s">
        <v>1623</v>
      </c>
      <c r="C4" s="122" t="s">
        <v>2179</v>
      </c>
      <c r="D4" s="122" t="s">
        <v>7</v>
      </c>
      <c r="E4" s="122" t="s">
        <v>2544</v>
      </c>
      <c r="F4" s="122"/>
      <c r="G4" s="122"/>
      <c r="H4" s="122"/>
      <c r="I4" s="122" t="s">
        <v>8</v>
      </c>
      <c r="J4" s="122" t="s">
        <v>3273</v>
      </c>
      <c r="K4" s="122"/>
      <c r="L4" s="126"/>
    </row>
    <row r="5" spans="1:12">
      <c r="A5" s="128" t="s">
        <v>9</v>
      </c>
      <c r="B5" s="122" t="s">
        <v>1623</v>
      </c>
      <c r="C5" s="122" t="s">
        <v>2179</v>
      </c>
      <c r="D5" s="122" t="s">
        <v>4</v>
      </c>
      <c r="E5" s="122" t="s">
        <v>2544</v>
      </c>
      <c r="F5" s="122"/>
      <c r="G5" s="122"/>
      <c r="H5" s="122"/>
      <c r="I5" s="122" t="s">
        <v>5</v>
      </c>
      <c r="J5" s="122" t="s">
        <v>3273</v>
      </c>
      <c r="K5" s="122"/>
      <c r="L5" s="126"/>
    </row>
    <row r="6" spans="1:12">
      <c r="A6" s="128" t="s">
        <v>10</v>
      </c>
      <c r="B6" s="122" t="s">
        <v>1623</v>
      </c>
      <c r="C6" s="122" t="s">
        <v>2179</v>
      </c>
      <c r="D6" s="122" t="s">
        <v>11</v>
      </c>
      <c r="E6" s="122" t="s">
        <v>2544</v>
      </c>
      <c r="F6" s="122"/>
      <c r="G6" s="122"/>
      <c r="H6" s="122"/>
      <c r="I6" s="122" t="s">
        <v>12</v>
      </c>
      <c r="J6" s="122" t="s">
        <v>3273</v>
      </c>
      <c r="K6" s="122"/>
      <c r="L6" s="126"/>
    </row>
    <row r="7" spans="1:12">
      <c r="A7" s="128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6"/>
    </row>
    <row r="8" spans="1:12">
      <c r="A8" s="128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6"/>
    </row>
    <row r="9" spans="1:12">
      <c r="A9" s="128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6"/>
    </row>
    <row r="10" spans="1:12">
      <c r="A10" s="128" t="s">
        <v>2139</v>
      </c>
      <c r="B10" s="122" t="s">
        <v>1621</v>
      </c>
      <c r="C10" s="122" t="s">
        <v>3206</v>
      </c>
      <c r="D10" s="122" t="s">
        <v>13</v>
      </c>
      <c r="E10" s="122"/>
      <c r="F10" s="122"/>
      <c r="G10" s="122"/>
      <c r="H10" s="122"/>
      <c r="I10" s="122"/>
      <c r="J10" s="122"/>
      <c r="K10" s="122"/>
      <c r="L10" s="126"/>
    </row>
    <row r="11" spans="1:12">
      <c r="A11" s="128"/>
      <c r="B11" s="122" t="s">
        <v>1578</v>
      </c>
      <c r="C11" s="122" t="s">
        <v>2529</v>
      </c>
      <c r="D11" s="122" t="s">
        <v>15</v>
      </c>
      <c r="E11" s="122"/>
      <c r="F11" s="122"/>
      <c r="G11" s="168" t="s">
        <v>16</v>
      </c>
      <c r="H11" s="122"/>
      <c r="I11" s="323">
        <v>0.5</v>
      </c>
      <c r="J11" s="122" t="s">
        <v>3303</v>
      </c>
      <c r="K11" s="122"/>
      <c r="L11" s="126"/>
    </row>
    <row r="12" spans="1:12">
      <c r="A12" s="128">
        <v>602246703</v>
      </c>
      <c r="B12" s="122" t="s">
        <v>1622</v>
      </c>
      <c r="C12" s="122" t="s">
        <v>3206</v>
      </c>
      <c r="D12" s="122" t="s">
        <v>17</v>
      </c>
      <c r="E12" s="122"/>
      <c r="F12" s="122"/>
      <c r="G12" s="122"/>
      <c r="H12" s="122"/>
      <c r="I12" s="122" t="s">
        <v>18</v>
      </c>
      <c r="J12" s="122" t="s">
        <v>3303</v>
      </c>
      <c r="K12" s="122"/>
      <c r="L12" s="126"/>
    </row>
    <row r="13" spans="1:12">
      <c r="A13" s="128"/>
      <c r="B13" s="122" t="s">
        <v>1612</v>
      </c>
      <c r="C13" s="122" t="s">
        <v>1624</v>
      </c>
      <c r="D13" s="122" t="s">
        <v>19</v>
      </c>
      <c r="E13" s="122"/>
      <c r="F13" s="122"/>
      <c r="G13" s="122"/>
      <c r="H13" s="122"/>
      <c r="I13" s="323">
        <v>0.5</v>
      </c>
      <c r="J13" s="122" t="s">
        <v>3303</v>
      </c>
      <c r="K13" s="122"/>
      <c r="L13" s="126"/>
    </row>
    <row r="14" spans="1:12">
      <c r="A14" s="128">
        <v>58970</v>
      </c>
      <c r="B14" s="122" t="s">
        <v>2187</v>
      </c>
      <c r="C14" s="122" t="s">
        <v>20</v>
      </c>
      <c r="D14" s="122" t="s">
        <v>21</v>
      </c>
      <c r="E14" s="122" t="s">
        <v>2544</v>
      </c>
      <c r="F14" s="122"/>
      <c r="G14" s="122" t="s">
        <v>22</v>
      </c>
      <c r="H14" s="122"/>
      <c r="I14" s="323">
        <v>0.33333333333333331</v>
      </c>
      <c r="J14" s="122" t="s">
        <v>2139</v>
      </c>
      <c r="K14" s="122">
        <v>1</v>
      </c>
      <c r="L14" s="126" t="s">
        <v>23</v>
      </c>
    </row>
    <row r="15" spans="1:12">
      <c r="A15" s="128">
        <v>58969</v>
      </c>
      <c r="B15" s="122" t="s">
        <v>2187</v>
      </c>
      <c r="C15" s="122" t="s">
        <v>20</v>
      </c>
      <c r="D15" s="122" t="s">
        <v>24</v>
      </c>
      <c r="E15" s="122" t="s">
        <v>2544</v>
      </c>
      <c r="F15" s="122"/>
      <c r="G15" s="122" t="s">
        <v>22</v>
      </c>
      <c r="H15" s="122"/>
      <c r="I15" s="323">
        <v>0.5</v>
      </c>
      <c r="J15" s="122"/>
      <c r="K15" s="122">
        <v>1</v>
      </c>
      <c r="L15" s="126" t="s">
        <v>3405</v>
      </c>
    </row>
    <row r="16" spans="1:12">
      <c r="A16" s="128">
        <v>58968</v>
      </c>
      <c r="B16" s="122" t="s">
        <v>2187</v>
      </c>
      <c r="C16" s="122" t="s">
        <v>20</v>
      </c>
      <c r="D16" s="122" t="s">
        <v>24</v>
      </c>
      <c r="E16" s="122" t="s">
        <v>2544</v>
      </c>
      <c r="F16" s="122"/>
      <c r="G16" s="122" t="s">
        <v>22</v>
      </c>
      <c r="H16" s="122"/>
      <c r="I16" s="323">
        <v>0.5</v>
      </c>
      <c r="J16" s="122"/>
      <c r="K16" s="122">
        <v>1</v>
      </c>
      <c r="L16" s="126" t="s">
        <v>25</v>
      </c>
    </row>
    <row r="17" spans="1:12">
      <c r="A17" s="128">
        <v>58971</v>
      </c>
      <c r="B17" s="122" t="s">
        <v>2187</v>
      </c>
      <c r="C17" s="122" t="s">
        <v>20</v>
      </c>
      <c r="D17" s="122" t="s">
        <v>21</v>
      </c>
      <c r="E17" s="122" t="s">
        <v>2544</v>
      </c>
      <c r="F17" s="122"/>
      <c r="G17" s="122" t="s">
        <v>22</v>
      </c>
      <c r="H17" s="122"/>
      <c r="I17" s="323">
        <v>0.5</v>
      </c>
      <c r="J17" s="122"/>
      <c r="K17" s="122">
        <v>1</v>
      </c>
      <c r="L17" s="126" t="s">
        <v>23</v>
      </c>
    </row>
    <row r="18" spans="1:12">
      <c r="A18" s="128">
        <v>58972</v>
      </c>
      <c r="B18" s="122" t="s">
        <v>2187</v>
      </c>
      <c r="C18" s="122" t="s">
        <v>20</v>
      </c>
      <c r="D18" s="122" t="s">
        <v>21</v>
      </c>
      <c r="E18" s="122" t="s">
        <v>2544</v>
      </c>
      <c r="F18" s="122"/>
      <c r="G18" s="122" t="s">
        <v>22</v>
      </c>
      <c r="H18" s="122"/>
      <c r="I18" s="323">
        <v>0.5</v>
      </c>
      <c r="J18" s="122"/>
      <c r="K18" s="122">
        <v>1</v>
      </c>
      <c r="L18" s="126" t="s">
        <v>23</v>
      </c>
    </row>
    <row r="19" spans="1:12">
      <c r="A19" s="128">
        <v>58967</v>
      </c>
      <c r="B19" s="122" t="s">
        <v>2187</v>
      </c>
      <c r="C19" s="122" t="s">
        <v>20</v>
      </c>
      <c r="D19" s="122" t="s">
        <v>24</v>
      </c>
      <c r="E19" s="122" t="s">
        <v>2544</v>
      </c>
      <c r="F19" s="122"/>
      <c r="G19" s="122" t="s">
        <v>22</v>
      </c>
      <c r="H19" s="122"/>
      <c r="I19" s="323">
        <v>0.75</v>
      </c>
      <c r="J19" s="122"/>
      <c r="K19" s="122">
        <v>1</v>
      </c>
      <c r="L19" s="126"/>
    </row>
    <row r="20" spans="1:12" ht="13.5" thickBot="1">
      <c r="A20" s="169"/>
      <c r="B20" s="170"/>
      <c r="C20" s="170"/>
      <c r="D20" s="170"/>
      <c r="E20" s="170"/>
      <c r="F20" s="170"/>
      <c r="G20" s="170"/>
      <c r="H20" s="170"/>
      <c r="I20" s="275"/>
      <c r="J20" s="170"/>
      <c r="K20" s="170"/>
      <c r="L20" s="172"/>
    </row>
  </sheetData>
  <phoneticPr fontId="24" type="noConversion"/>
  <pageMargins left="0.7" right="0.7" top="1" bottom="0.75" header="0.3" footer="0.3"/>
  <pageSetup scale="94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L16"/>
  <sheetViews>
    <sheetView view="pageBreakPreview" zoomScale="60" zoomScaleNormal="70" workbookViewId="0">
      <selection activeCell="K111" sqref="K111"/>
    </sheetView>
  </sheetViews>
  <sheetFormatPr defaultRowHeight="12.75"/>
  <cols>
    <col min="1" max="1" width="15.42578125" style="134" customWidth="1"/>
    <col min="2" max="2" width="33" style="134" bestFit="1" customWidth="1"/>
    <col min="3" max="3" width="13.140625" style="134" bestFit="1" customWidth="1"/>
    <col min="4" max="4" width="17.42578125" style="134" bestFit="1" customWidth="1"/>
    <col min="5" max="5" width="8.85546875" style="134" bestFit="1" customWidth="1"/>
    <col min="6" max="6" width="6.85546875" style="134" bestFit="1" customWidth="1"/>
    <col min="7" max="7" width="9.28515625" style="134" bestFit="1" customWidth="1"/>
    <col min="8" max="8" width="5.42578125" style="134" bestFit="1" customWidth="1"/>
    <col min="9" max="9" width="8.140625" style="134" bestFit="1" customWidth="1"/>
    <col min="10" max="10" width="7.28515625" style="134" bestFit="1" customWidth="1"/>
    <col min="11" max="11" width="9.5703125" style="134" bestFit="1" customWidth="1"/>
    <col min="12" max="12" width="9.7109375" style="134" bestFit="1" customWidth="1"/>
    <col min="13" max="16384" width="9.140625" style="134"/>
  </cols>
  <sheetData>
    <row r="1" spans="1:12">
      <c r="A1" s="215" t="s">
        <v>1400</v>
      </c>
      <c r="B1" s="216" t="s">
        <v>1253</v>
      </c>
      <c r="C1" s="216" t="s">
        <v>2139</v>
      </c>
      <c r="D1" s="216"/>
      <c r="E1" s="216"/>
      <c r="F1" s="216" t="s">
        <v>2139</v>
      </c>
      <c r="G1" s="139" t="s">
        <v>2484</v>
      </c>
      <c r="H1" s="216"/>
      <c r="I1" s="226"/>
      <c r="J1" s="139" t="s">
        <v>3186</v>
      </c>
      <c r="K1" s="226"/>
      <c r="L1" s="227"/>
    </row>
    <row r="2" spans="1:12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220" t="s">
        <v>3189</v>
      </c>
      <c r="I2" s="122" t="s">
        <v>1222</v>
      </c>
      <c r="J2" s="122" t="s">
        <v>1223</v>
      </c>
      <c r="K2" s="122" t="s">
        <v>1224</v>
      </c>
      <c r="L2" s="126" t="s">
        <v>3190</v>
      </c>
    </row>
    <row r="3" spans="1:12">
      <c r="A3" s="228" t="s">
        <v>1225</v>
      </c>
      <c r="B3" s="122" t="s">
        <v>1620</v>
      </c>
      <c r="C3" s="122" t="s">
        <v>1226</v>
      </c>
      <c r="D3" s="122" t="s">
        <v>1227</v>
      </c>
      <c r="E3" s="122" t="s">
        <v>2544</v>
      </c>
      <c r="F3" s="122">
        <v>1</v>
      </c>
      <c r="G3" s="122" t="s">
        <v>1228</v>
      </c>
      <c r="H3" s="122">
        <v>14.4</v>
      </c>
      <c r="I3" s="122" t="s">
        <v>1229</v>
      </c>
      <c r="J3" s="122">
        <v>5.35</v>
      </c>
      <c r="K3" s="122" t="s">
        <v>1230</v>
      </c>
      <c r="L3" s="126" t="s">
        <v>3303</v>
      </c>
    </row>
    <row r="4" spans="1:12">
      <c r="A4" s="228" t="s">
        <v>1231</v>
      </c>
      <c r="B4" s="122" t="s">
        <v>1620</v>
      </c>
      <c r="C4" s="122" t="s">
        <v>2778</v>
      </c>
      <c r="D4" s="122" t="s">
        <v>1232</v>
      </c>
      <c r="E4" s="122" t="s">
        <v>2544</v>
      </c>
      <c r="F4" s="122">
        <v>2</v>
      </c>
      <c r="G4" s="122" t="s">
        <v>1233</v>
      </c>
      <c r="H4" s="122">
        <v>20.5</v>
      </c>
      <c r="I4" s="122" t="s">
        <v>1229</v>
      </c>
      <c r="J4" s="122">
        <v>5</v>
      </c>
      <c r="K4" s="122" t="s">
        <v>1230</v>
      </c>
      <c r="L4" s="126" t="s">
        <v>3273</v>
      </c>
    </row>
    <row r="5" spans="1:12">
      <c r="A5" s="228" t="s">
        <v>1234</v>
      </c>
      <c r="B5" s="122" t="s">
        <v>1620</v>
      </c>
      <c r="C5" s="122" t="s">
        <v>2778</v>
      </c>
      <c r="D5" s="122" t="s">
        <v>1235</v>
      </c>
      <c r="E5" s="122" t="s">
        <v>2544</v>
      </c>
      <c r="F5" s="122">
        <v>3</v>
      </c>
      <c r="G5" s="122" t="s">
        <v>1233</v>
      </c>
      <c r="H5" s="122">
        <v>16</v>
      </c>
      <c r="I5" s="122" t="s">
        <v>1229</v>
      </c>
      <c r="J5" s="122">
        <v>4.5999999999999996</v>
      </c>
      <c r="K5" s="122" t="s">
        <v>1230</v>
      </c>
      <c r="L5" s="126" t="s">
        <v>3273</v>
      </c>
    </row>
    <row r="6" spans="1:12">
      <c r="A6" s="128" t="s">
        <v>1236</v>
      </c>
      <c r="B6" s="122" t="s">
        <v>1620</v>
      </c>
      <c r="C6" s="122" t="s">
        <v>1237</v>
      </c>
      <c r="D6" s="122" t="s">
        <v>1238</v>
      </c>
      <c r="E6" s="122" t="s">
        <v>2544</v>
      </c>
      <c r="F6" s="122">
        <v>4</v>
      </c>
      <c r="G6" s="122" t="s">
        <v>1228</v>
      </c>
      <c r="H6" s="122">
        <v>19.2</v>
      </c>
      <c r="I6" s="122" t="s">
        <v>1229</v>
      </c>
      <c r="J6" s="122">
        <v>6.84</v>
      </c>
      <c r="K6" s="122" t="s">
        <v>1230</v>
      </c>
      <c r="L6" s="126" t="s">
        <v>1239</v>
      </c>
    </row>
    <row r="7" spans="1:12">
      <c r="A7" s="228" t="s">
        <v>1240</v>
      </c>
      <c r="B7" s="122" t="s">
        <v>1620</v>
      </c>
      <c r="C7" s="122" t="s">
        <v>1241</v>
      </c>
      <c r="D7" s="122" t="s">
        <v>1242</v>
      </c>
      <c r="E7" s="122" t="s">
        <v>2544</v>
      </c>
      <c r="F7" s="122">
        <v>5</v>
      </c>
      <c r="G7" s="168" t="s">
        <v>1542</v>
      </c>
      <c r="H7" s="122">
        <v>16.8</v>
      </c>
      <c r="I7" s="122" t="s">
        <v>1229</v>
      </c>
      <c r="J7" s="122">
        <v>4</v>
      </c>
      <c r="K7" s="122" t="s">
        <v>1230</v>
      </c>
      <c r="L7" s="126" t="s">
        <v>3273</v>
      </c>
    </row>
    <row r="8" spans="1:12">
      <c r="A8" s="128">
        <v>5187026979</v>
      </c>
      <c r="B8" s="122" t="s">
        <v>1620</v>
      </c>
      <c r="C8" s="122" t="s">
        <v>1241</v>
      </c>
      <c r="D8" s="122" t="s">
        <v>1243</v>
      </c>
      <c r="E8" s="122" t="s">
        <v>2544</v>
      </c>
      <c r="F8" s="122">
        <v>6</v>
      </c>
      <c r="G8" s="168" t="s">
        <v>1542</v>
      </c>
      <c r="H8" s="122">
        <v>21.2</v>
      </c>
      <c r="I8" s="122" t="s">
        <v>1229</v>
      </c>
      <c r="J8" s="122">
        <v>5</v>
      </c>
      <c r="K8" s="122" t="s">
        <v>1230</v>
      </c>
      <c r="L8" s="126" t="s">
        <v>3273</v>
      </c>
    </row>
    <row r="9" spans="1:12">
      <c r="A9" s="128" t="s">
        <v>1244</v>
      </c>
      <c r="B9" s="122" t="s">
        <v>1620</v>
      </c>
      <c r="C9" s="122" t="s">
        <v>1245</v>
      </c>
      <c r="D9" s="122" t="s">
        <v>1246</v>
      </c>
      <c r="E9" s="122" t="s">
        <v>2544</v>
      </c>
      <c r="F9" s="122">
        <v>7</v>
      </c>
      <c r="G9" s="168" t="s">
        <v>1543</v>
      </c>
      <c r="H9" s="122">
        <v>14.4</v>
      </c>
      <c r="I9" s="122" t="s">
        <v>1229</v>
      </c>
      <c r="J9" s="122" t="s">
        <v>1247</v>
      </c>
      <c r="K9" s="122" t="s">
        <v>1230</v>
      </c>
      <c r="L9" s="126" t="s">
        <v>3303</v>
      </c>
    </row>
    <row r="10" spans="1:12">
      <c r="A10" s="128" t="s">
        <v>1248</v>
      </c>
      <c r="B10" s="122" t="s">
        <v>1620</v>
      </c>
      <c r="C10" s="122" t="s">
        <v>1241</v>
      </c>
      <c r="D10" s="122" t="s">
        <v>1249</v>
      </c>
      <c r="E10" s="122" t="s">
        <v>2544</v>
      </c>
      <c r="F10" s="122">
        <v>8</v>
      </c>
      <c r="G10" s="168" t="s">
        <v>1228</v>
      </c>
      <c r="H10" s="122">
        <v>19.2</v>
      </c>
      <c r="I10" s="122" t="s">
        <v>1229</v>
      </c>
      <c r="J10" s="122" t="s">
        <v>1250</v>
      </c>
      <c r="K10" s="122" t="s">
        <v>1251</v>
      </c>
      <c r="L10" s="126" t="s">
        <v>1239</v>
      </c>
    </row>
    <row r="11" spans="1:12">
      <c r="A11" s="228" t="s">
        <v>1858</v>
      </c>
      <c r="B11" s="122" t="s">
        <v>1859</v>
      </c>
      <c r="C11" s="122" t="s">
        <v>1860</v>
      </c>
      <c r="D11" s="122" t="s">
        <v>1861</v>
      </c>
      <c r="E11" s="122" t="s">
        <v>1212</v>
      </c>
      <c r="F11" s="122">
        <v>9</v>
      </c>
      <c r="G11" s="168" t="s">
        <v>1862</v>
      </c>
      <c r="H11" s="122">
        <v>2</v>
      </c>
      <c r="I11" s="122" t="s">
        <v>1229</v>
      </c>
      <c r="J11" s="122">
        <v>15.77</v>
      </c>
      <c r="K11" s="122" t="s">
        <v>1863</v>
      </c>
      <c r="L11" s="126" t="s">
        <v>3303</v>
      </c>
    </row>
    <row r="12" spans="1:12">
      <c r="A12" s="128"/>
      <c r="B12" s="122"/>
      <c r="C12" s="122"/>
      <c r="D12" s="122"/>
      <c r="E12" s="122"/>
      <c r="F12" s="122"/>
      <c r="G12" s="168"/>
      <c r="H12" s="122"/>
      <c r="I12" s="122"/>
      <c r="J12" s="122"/>
      <c r="K12" s="122"/>
      <c r="L12" s="126"/>
    </row>
    <row r="13" spans="1:12">
      <c r="A13" s="128"/>
      <c r="B13" s="122"/>
      <c r="C13" s="122"/>
      <c r="D13" s="122"/>
      <c r="E13" s="122"/>
      <c r="F13" s="122"/>
      <c r="G13" s="168"/>
      <c r="H13" s="122"/>
      <c r="I13" s="122"/>
      <c r="J13" s="122"/>
      <c r="K13" s="122"/>
      <c r="L13" s="126"/>
    </row>
    <row r="14" spans="1:12">
      <c r="A14" s="128"/>
      <c r="B14" s="122"/>
      <c r="C14" s="122"/>
      <c r="D14" s="122"/>
      <c r="E14" s="122"/>
      <c r="F14" s="122"/>
      <c r="G14" s="168"/>
      <c r="H14" s="122"/>
      <c r="I14" s="122"/>
      <c r="J14" s="122"/>
      <c r="K14" s="122"/>
      <c r="L14" s="126"/>
    </row>
    <row r="15" spans="1:12" ht="13.5" thickBot="1">
      <c r="A15" s="169"/>
      <c r="B15" s="170"/>
      <c r="C15" s="170"/>
      <c r="D15" s="170"/>
      <c r="E15" s="170"/>
      <c r="F15" s="170"/>
      <c r="G15" s="171"/>
      <c r="H15" s="170"/>
      <c r="I15" s="170"/>
      <c r="J15" s="170"/>
      <c r="K15" s="170"/>
      <c r="L15" s="172"/>
    </row>
    <row r="16" spans="1:12">
      <c r="A16" s="140"/>
      <c r="B16" s="140"/>
      <c r="C16" s="140"/>
      <c r="D16" s="229"/>
      <c r="E16" s="229"/>
      <c r="F16" s="140"/>
      <c r="G16" s="140"/>
      <c r="H16" s="140"/>
      <c r="I16" s="140"/>
      <c r="J16" s="140"/>
      <c r="K16" s="140"/>
      <c r="L16" s="229"/>
    </row>
  </sheetData>
  <phoneticPr fontId="24" type="noConversion"/>
  <pageMargins left="0.7" right="0.7" top="1" bottom="0.75" header="0.3" footer="0.3"/>
  <pageSetup scale="86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L55"/>
  <sheetViews>
    <sheetView view="pageBreakPreview" zoomScale="60" zoomScaleNormal="70" workbookViewId="0">
      <selection activeCell="K111" sqref="K111"/>
    </sheetView>
  </sheetViews>
  <sheetFormatPr defaultColWidth="20.42578125" defaultRowHeight="12.75"/>
  <cols>
    <col min="1" max="1" width="16.7109375" style="152" bestFit="1" customWidth="1"/>
    <col min="2" max="2" width="33.5703125" style="357" bestFit="1" customWidth="1"/>
    <col min="3" max="3" width="10.140625" style="357" bestFit="1" customWidth="1"/>
    <col min="4" max="4" width="24.28515625" style="152" bestFit="1" customWidth="1"/>
    <col min="5" max="5" width="26.28515625" style="152" bestFit="1" customWidth="1"/>
    <col min="6" max="6" width="7.140625" style="357" bestFit="1" customWidth="1"/>
    <col min="7" max="7" width="9.42578125" style="152" bestFit="1" customWidth="1"/>
    <col min="8" max="8" width="5" style="152" bestFit="1" customWidth="1"/>
    <col min="9" max="9" width="7.5703125" style="152" bestFit="1" customWidth="1"/>
    <col min="10" max="10" width="9.7109375" style="152" bestFit="1" customWidth="1"/>
    <col min="11" max="11" width="5" style="152" bestFit="1" customWidth="1"/>
    <col min="12" max="12" width="7.5703125" style="152" bestFit="1" customWidth="1"/>
    <col min="13" max="254" width="9.140625" style="152" customWidth="1"/>
    <col min="255" max="255" width="14.42578125" style="152" customWidth="1"/>
    <col min="256" max="16384" width="20.42578125" style="152"/>
  </cols>
  <sheetData>
    <row r="1" spans="1:12">
      <c r="A1" s="519" t="s">
        <v>1400</v>
      </c>
      <c r="B1" s="520" t="s">
        <v>2444</v>
      </c>
      <c r="C1" s="520" t="s">
        <v>2139</v>
      </c>
      <c r="D1" s="520"/>
      <c r="E1" s="520"/>
      <c r="F1" s="520" t="s">
        <v>2139</v>
      </c>
      <c r="G1" s="521" t="s">
        <v>2484</v>
      </c>
      <c r="H1" s="520"/>
      <c r="I1" s="520"/>
      <c r="J1" s="520"/>
      <c r="K1" s="520" t="s">
        <v>1449</v>
      </c>
      <c r="L1" s="522" t="s">
        <v>1449</v>
      </c>
    </row>
    <row r="2" spans="1:12" ht="13.5" thickBot="1">
      <c r="A2" s="523" t="s">
        <v>2148</v>
      </c>
      <c r="B2" s="524" t="s">
        <v>2178</v>
      </c>
      <c r="C2" s="524" t="s">
        <v>2175</v>
      </c>
      <c r="D2" s="524" t="s">
        <v>2147</v>
      </c>
      <c r="E2" s="524" t="s">
        <v>2480</v>
      </c>
      <c r="F2" s="524" t="s">
        <v>1401</v>
      </c>
      <c r="G2" s="525" t="s">
        <v>1521</v>
      </c>
      <c r="H2" s="524" t="s">
        <v>3189</v>
      </c>
      <c r="I2" s="524" t="s">
        <v>2313</v>
      </c>
      <c r="J2" s="524" t="s">
        <v>3190</v>
      </c>
      <c r="K2" s="524" t="s">
        <v>2283</v>
      </c>
      <c r="L2" s="526" t="s">
        <v>2178</v>
      </c>
    </row>
    <row r="3" spans="1:12">
      <c r="A3" s="516" t="s">
        <v>931</v>
      </c>
      <c r="B3" s="504" t="s">
        <v>1654</v>
      </c>
      <c r="C3" s="504" t="s">
        <v>3299</v>
      </c>
      <c r="D3" s="504" t="s">
        <v>932</v>
      </c>
      <c r="E3" s="504" t="s">
        <v>1649</v>
      </c>
      <c r="F3" s="504" t="s">
        <v>933</v>
      </c>
      <c r="G3" s="504">
        <v>2006</v>
      </c>
      <c r="H3" s="504">
        <v>47</v>
      </c>
      <c r="I3" s="504" t="s">
        <v>934</v>
      </c>
      <c r="J3" s="504" t="s">
        <v>3273</v>
      </c>
      <c r="K3" s="517"/>
      <c r="L3" s="518"/>
    </row>
    <row r="4" spans="1:12">
      <c r="A4" s="52" t="s">
        <v>935</v>
      </c>
      <c r="B4" s="82" t="s">
        <v>1654</v>
      </c>
      <c r="C4" s="82" t="s">
        <v>3299</v>
      </c>
      <c r="D4" s="82" t="s">
        <v>936</v>
      </c>
      <c r="E4" s="82" t="s">
        <v>1630</v>
      </c>
      <c r="F4" s="82" t="s">
        <v>937</v>
      </c>
      <c r="G4" s="82">
        <v>2006</v>
      </c>
      <c r="H4" s="82">
        <v>27</v>
      </c>
      <c r="I4" s="82" t="s">
        <v>938</v>
      </c>
      <c r="J4" s="82" t="s">
        <v>3273</v>
      </c>
      <c r="K4" s="351"/>
      <c r="L4" s="350"/>
    </row>
    <row r="5" spans="1:12">
      <c r="A5" s="52" t="s">
        <v>939</v>
      </c>
      <c r="B5" s="82" t="s">
        <v>1620</v>
      </c>
      <c r="C5" s="82" t="s">
        <v>2547</v>
      </c>
      <c r="D5" s="82" t="s">
        <v>2059</v>
      </c>
      <c r="E5" s="82" t="s">
        <v>1650</v>
      </c>
      <c r="F5" s="82" t="s">
        <v>940</v>
      </c>
      <c r="G5" s="82">
        <v>2012</v>
      </c>
      <c r="H5" s="82"/>
      <c r="I5" s="82"/>
      <c r="J5" s="82" t="s">
        <v>3273</v>
      </c>
      <c r="K5" s="82">
        <v>2</v>
      </c>
      <c r="L5" s="352" t="s">
        <v>941</v>
      </c>
    </row>
    <row r="6" spans="1:12">
      <c r="A6" s="52" t="s">
        <v>942</v>
      </c>
      <c r="B6" s="82" t="s">
        <v>1653</v>
      </c>
      <c r="C6" s="82" t="s">
        <v>2547</v>
      </c>
      <c r="D6" s="82" t="s">
        <v>2063</v>
      </c>
      <c r="E6" s="82" t="s">
        <v>2079</v>
      </c>
      <c r="F6" s="82" t="s">
        <v>943</v>
      </c>
      <c r="G6" s="82">
        <v>2012</v>
      </c>
      <c r="H6" s="82"/>
      <c r="I6" s="82"/>
      <c r="J6" s="82" t="s">
        <v>3303</v>
      </c>
      <c r="K6" s="82" t="s">
        <v>3202</v>
      </c>
      <c r="L6" s="352"/>
    </row>
    <row r="7" spans="1:12">
      <c r="A7" s="52" t="s">
        <v>944</v>
      </c>
      <c r="B7" s="82" t="s">
        <v>1620</v>
      </c>
      <c r="C7" s="82" t="s">
        <v>945</v>
      </c>
      <c r="D7" s="82" t="s">
        <v>946</v>
      </c>
      <c r="E7" s="82" t="s">
        <v>2064</v>
      </c>
      <c r="F7" s="82" t="s">
        <v>947</v>
      </c>
      <c r="G7" s="82">
        <v>2012</v>
      </c>
      <c r="H7" s="82"/>
      <c r="I7" s="82"/>
      <c r="J7" s="82" t="s">
        <v>3303</v>
      </c>
      <c r="K7" s="82">
        <v>1</v>
      </c>
      <c r="L7" s="352" t="s">
        <v>948</v>
      </c>
    </row>
    <row r="8" spans="1:12">
      <c r="A8" s="52" t="s">
        <v>2060</v>
      </c>
      <c r="B8" s="82" t="s">
        <v>1653</v>
      </c>
      <c r="C8" s="82" t="s">
        <v>2547</v>
      </c>
      <c r="D8" s="82" t="s">
        <v>2062</v>
      </c>
      <c r="E8" s="82" t="s">
        <v>1642</v>
      </c>
      <c r="F8" s="82" t="s">
        <v>949</v>
      </c>
      <c r="G8" s="82">
        <v>2012</v>
      </c>
      <c r="H8" s="82"/>
      <c r="I8" s="82"/>
      <c r="J8" s="82" t="s">
        <v>3303</v>
      </c>
      <c r="K8" s="82"/>
      <c r="L8" s="352"/>
    </row>
    <row r="9" spans="1:12">
      <c r="A9" s="52" t="s">
        <v>950</v>
      </c>
      <c r="B9" s="82" t="s">
        <v>1653</v>
      </c>
      <c r="C9" s="82" t="s">
        <v>945</v>
      </c>
      <c r="D9" s="82" t="s">
        <v>2061</v>
      </c>
      <c r="E9" s="82" t="s">
        <v>1651</v>
      </c>
      <c r="F9" s="82" t="s">
        <v>951</v>
      </c>
      <c r="G9" s="82">
        <v>2012</v>
      </c>
      <c r="H9" s="82"/>
      <c r="I9" s="82"/>
      <c r="J9" s="82" t="s">
        <v>3303</v>
      </c>
      <c r="K9" s="82"/>
      <c r="L9" s="352"/>
    </row>
    <row r="10" spans="1:12">
      <c r="A10" s="52" t="s">
        <v>952</v>
      </c>
      <c r="B10" s="82" t="s">
        <v>1653</v>
      </c>
      <c r="C10" s="82" t="s">
        <v>2547</v>
      </c>
      <c r="D10" s="82" t="s">
        <v>953</v>
      </c>
      <c r="E10" s="82" t="s">
        <v>2065</v>
      </c>
      <c r="F10" s="82" t="s">
        <v>954</v>
      </c>
      <c r="G10" s="82">
        <v>2012</v>
      </c>
      <c r="H10" s="82"/>
      <c r="I10" s="82"/>
      <c r="J10" s="82" t="s">
        <v>3303</v>
      </c>
      <c r="K10" s="82"/>
      <c r="L10" s="352"/>
    </row>
    <row r="11" spans="1:12">
      <c r="A11" s="52" t="s">
        <v>955</v>
      </c>
      <c r="B11" s="82" t="s">
        <v>1620</v>
      </c>
      <c r="C11" s="82" t="s">
        <v>945</v>
      </c>
      <c r="D11" s="82" t="s">
        <v>956</v>
      </c>
      <c r="E11" s="82" t="s">
        <v>1652</v>
      </c>
      <c r="F11" s="82" t="s">
        <v>957</v>
      </c>
      <c r="G11" s="82">
        <v>2012</v>
      </c>
      <c r="H11" s="82"/>
      <c r="I11" s="82"/>
      <c r="J11" s="82" t="s">
        <v>3303</v>
      </c>
      <c r="K11" s="82"/>
      <c r="L11" s="352"/>
    </row>
    <row r="12" spans="1:12">
      <c r="A12" s="52" t="s">
        <v>958</v>
      </c>
      <c r="B12" s="82" t="s">
        <v>1653</v>
      </c>
      <c r="C12" s="82" t="s">
        <v>2179</v>
      </c>
      <c r="D12" s="82" t="s">
        <v>959</v>
      </c>
      <c r="E12" s="82" t="s">
        <v>2066</v>
      </c>
      <c r="F12" s="82" t="s">
        <v>2069</v>
      </c>
      <c r="G12" s="82">
        <v>1991</v>
      </c>
      <c r="H12" s="82"/>
      <c r="I12" s="82"/>
      <c r="J12" s="82" t="s">
        <v>3303</v>
      </c>
      <c r="K12" s="82"/>
      <c r="L12" s="352" t="s">
        <v>960</v>
      </c>
    </row>
    <row r="13" spans="1:12">
      <c r="A13" s="52" t="s">
        <v>961</v>
      </c>
      <c r="B13" s="82" t="s">
        <v>1653</v>
      </c>
      <c r="C13" s="82" t="s">
        <v>2179</v>
      </c>
      <c r="D13" s="82" t="s">
        <v>962</v>
      </c>
      <c r="E13" s="82" t="s">
        <v>2067</v>
      </c>
      <c r="F13" s="82" t="s">
        <v>2068</v>
      </c>
      <c r="G13" s="82">
        <v>1991</v>
      </c>
      <c r="H13" s="82"/>
      <c r="I13" s="82"/>
      <c r="J13" s="82"/>
      <c r="K13" s="82"/>
      <c r="L13" s="352"/>
    </row>
    <row r="14" spans="1:12">
      <c r="A14" s="52" t="s">
        <v>963</v>
      </c>
      <c r="B14" s="82" t="s">
        <v>1065</v>
      </c>
      <c r="C14" s="82" t="s">
        <v>964</v>
      </c>
      <c r="D14" s="82" t="s">
        <v>965</v>
      </c>
      <c r="E14" s="82" t="s">
        <v>1625</v>
      </c>
      <c r="F14" s="82"/>
      <c r="G14" s="82"/>
      <c r="H14" s="82"/>
      <c r="I14" s="82"/>
      <c r="J14" s="82"/>
      <c r="K14" s="82"/>
      <c r="L14" s="352"/>
    </row>
    <row r="15" spans="1:12">
      <c r="A15" s="52" t="s">
        <v>966</v>
      </c>
      <c r="B15" s="82" t="s">
        <v>1065</v>
      </c>
      <c r="C15" s="82"/>
      <c r="D15" s="82" t="s">
        <v>967</v>
      </c>
      <c r="E15" s="82" t="s">
        <v>1626</v>
      </c>
      <c r="F15" s="82"/>
      <c r="G15" s="82"/>
      <c r="H15" s="82"/>
      <c r="I15" s="82"/>
      <c r="J15" s="82"/>
      <c r="K15" s="82"/>
      <c r="L15" s="352"/>
    </row>
    <row r="16" spans="1:12">
      <c r="A16" s="52" t="s">
        <v>968</v>
      </c>
      <c r="B16" s="82" t="s">
        <v>1065</v>
      </c>
      <c r="C16" s="82"/>
      <c r="D16" s="82" t="s">
        <v>969</v>
      </c>
      <c r="E16" s="82" t="s">
        <v>1627</v>
      </c>
      <c r="F16" s="82"/>
      <c r="G16" s="82"/>
      <c r="H16" s="82"/>
      <c r="I16" s="82"/>
      <c r="J16" s="82"/>
      <c r="K16" s="82"/>
      <c r="L16" s="352"/>
    </row>
    <row r="17" spans="1:12">
      <c r="A17" s="52" t="s">
        <v>970</v>
      </c>
      <c r="B17" s="82" t="s">
        <v>1065</v>
      </c>
      <c r="C17" s="82"/>
      <c r="D17" s="82" t="s">
        <v>971</v>
      </c>
      <c r="E17" s="82" t="s">
        <v>1628</v>
      </c>
      <c r="F17" s="82"/>
      <c r="G17" s="82"/>
      <c r="H17" s="82"/>
      <c r="I17" s="82"/>
      <c r="J17" s="82"/>
      <c r="K17" s="82"/>
      <c r="L17" s="352"/>
    </row>
    <row r="18" spans="1:12">
      <c r="A18" s="52" t="s">
        <v>972</v>
      </c>
      <c r="B18" s="82" t="s">
        <v>1653</v>
      </c>
      <c r="C18" s="82" t="s">
        <v>2475</v>
      </c>
      <c r="D18" s="82" t="s">
        <v>973</v>
      </c>
      <c r="E18" s="82" t="s">
        <v>974</v>
      </c>
      <c r="F18" s="82" t="s">
        <v>2070</v>
      </c>
      <c r="G18" s="82">
        <v>2009</v>
      </c>
      <c r="H18" s="82"/>
      <c r="I18" s="82"/>
      <c r="J18" s="82" t="s">
        <v>3273</v>
      </c>
      <c r="K18" s="82" t="s">
        <v>3202</v>
      </c>
      <c r="L18" s="352"/>
    </row>
    <row r="19" spans="1:12">
      <c r="A19" s="52" t="s">
        <v>975</v>
      </c>
      <c r="B19" s="82" t="s">
        <v>1620</v>
      </c>
      <c r="C19" s="82" t="s">
        <v>2179</v>
      </c>
      <c r="D19" s="82" t="s">
        <v>2258</v>
      </c>
      <c r="E19" s="82" t="s">
        <v>1646</v>
      </c>
      <c r="F19" s="82" t="s">
        <v>2071</v>
      </c>
      <c r="G19" s="82">
        <v>2002</v>
      </c>
      <c r="H19" s="82"/>
      <c r="I19" s="82"/>
      <c r="J19" s="82" t="s">
        <v>3273</v>
      </c>
      <c r="K19" s="82" t="s">
        <v>3202</v>
      </c>
      <c r="L19" s="352"/>
    </row>
    <row r="20" spans="1:12">
      <c r="A20" s="52"/>
      <c r="B20" s="82" t="s">
        <v>2187</v>
      </c>
      <c r="C20" s="82" t="s">
        <v>1647</v>
      </c>
      <c r="D20" s="82"/>
      <c r="E20" s="82" t="s">
        <v>1629</v>
      </c>
      <c r="F20" s="82" t="s">
        <v>2274</v>
      </c>
      <c r="G20" s="82"/>
      <c r="H20" s="82"/>
      <c r="I20" s="82"/>
      <c r="J20" s="82" t="s">
        <v>3273</v>
      </c>
      <c r="K20" s="82">
        <v>1</v>
      </c>
      <c r="L20" s="352" t="s">
        <v>976</v>
      </c>
    </row>
    <row r="21" spans="1:12">
      <c r="A21" s="52"/>
      <c r="B21" s="82" t="s">
        <v>2187</v>
      </c>
      <c r="C21" s="82" t="s">
        <v>2185</v>
      </c>
      <c r="D21" s="82" t="s">
        <v>2139</v>
      </c>
      <c r="E21" s="82" t="s">
        <v>1630</v>
      </c>
      <c r="F21" s="82" t="s">
        <v>2280</v>
      </c>
      <c r="G21" s="82"/>
      <c r="H21" s="82"/>
      <c r="I21" s="82"/>
      <c r="J21" s="82" t="s">
        <v>3273</v>
      </c>
      <c r="K21" s="82" t="s">
        <v>3202</v>
      </c>
      <c r="L21" s="352"/>
    </row>
    <row r="22" spans="1:12">
      <c r="A22" s="52"/>
      <c r="B22" s="82" t="s">
        <v>2187</v>
      </c>
      <c r="C22" s="82" t="s">
        <v>1647</v>
      </c>
      <c r="D22" s="82"/>
      <c r="E22" s="82" t="s">
        <v>1630</v>
      </c>
      <c r="F22" s="82" t="s">
        <v>110</v>
      </c>
      <c r="G22" s="82"/>
      <c r="H22" s="82"/>
      <c r="I22" s="82"/>
      <c r="J22" s="82" t="s">
        <v>3273</v>
      </c>
      <c r="K22" s="82">
        <v>1</v>
      </c>
      <c r="L22" s="352" t="s">
        <v>3348</v>
      </c>
    </row>
    <row r="23" spans="1:12">
      <c r="A23" s="52"/>
      <c r="B23" s="82" t="s">
        <v>2187</v>
      </c>
      <c r="C23" s="82" t="s">
        <v>1647</v>
      </c>
      <c r="D23" s="82"/>
      <c r="E23" s="82" t="s">
        <v>1644</v>
      </c>
      <c r="F23" s="82" t="s">
        <v>3208</v>
      </c>
      <c r="G23" s="82"/>
      <c r="H23" s="82"/>
      <c r="I23" s="82"/>
      <c r="J23" s="82" t="s">
        <v>3273</v>
      </c>
      <c r="K23" s="82" t="s">
        <v>3202</v>
      </c>
      <c r="L23" s="352"/>
    </row>
    <row r="24" spans="1:12">
      <c r="A24" s="52"/>
      <c r="B24" s="82" t="s">
        <v>2187</v>
      </c>
      <c r="C24" s="82" t="s">
        <v>1647</v>
      </c>
      <c r="D24" s="82"/>
      <c r="E24" s="82" t="s">
        <v>1632</v>
      </c>
      <c r="F24" s="82" t="s">
        <v>3209</v>
      </c>
      <c r="G24" s="82"/>
      <c r="H24" s="82"/>
      <c r="I24" s="82"/>
      <c r="J24" s="82" t="s">
        <v>3273</v>
      </c>
      <c r="K24" s="82">
        <v>1</v>
      </c>
      <c r="L24" s="352" t="s">
        <v>977</v>
      </c>
    </row>
    <row r="25" spans="1:12">
      <c r="A25" s="52"/>
      <c r="B25" s="82" t="s">
        <v>2187</v>
      </c>
      <c r="C25" s="82" t="s">
        <v>1647</v>
      </c>
      <c r="D25" s="82"/>
      <c r="E25" s="82" t="s">
        <v>1632</v>
      </c>
      <c r="F25" s="82" t="s">
        <v>3345</v>
      </c>
      <c r="G25" s="82"/>
      <c r="H25" s="82"/>
      <c r="I25" s="82"/>
      <c r="J25" s="82" t="s">
        <v>3273</v>
      </c>
      <c r="K25" s="82">
        <v>1</v>
      </c>
      <c r="L25" s="352" t="s">
        <v>977</v>
      </c>
    </row>
    <row r="26" spans="1:12">
      <c r="A26" s="52"/>
      <c r="B26" s="82" t="s">
        <v>2187</v>
      </c>
      <c r="C26" s="82" t="s">
        <v>1647</v>
      </c>
      <c r="D26" s="82"/>
      <c r="E26" s="82" t="s">
        <v>1632</v>
      </c>
      <c r="F26" s="82" t="s">
        <v>3388</v>
      </c>
      <c r="G26" s="82"/>
      <c r="H26" s="82"/>
      <c r="I26" s="82"/>
      <c r="J26" s="82" t="s">
        <v>3273</v>
      </c>
      <c r="K26" s="82">
        <v>1</v>
      </c>
      <c r="L26" s="352" t="s">
        <v>977</v>
      </c>
    </row>
    <row r="27" spans="1:12">
      <c r="A27" s="52"/>
      <c r="B27" s="82" t="s">
        <v>2187</v>
      </c>
      <c r="C27" s="82" t="s">
        <v>1647</v>
      </c>
      <c r="D27" s="82"/>
      <c r="E27" s="82" t="s">
        <v>1633</v>
      </c>
      <c r="F27" s="82" t="s">
        <v>3382</v>
      </c>
      <c r="G27" s="82"/>
      <c r="H27" s="82"/>
      <c r="I27" s="82"/>
      <c r="J27" s="82" t="s">
        <v>3273</v>
      </c>
      <c r="K27" s="82">
        <v>1</v>
      </c>
      <c r="L27" s="352" t="s">
        <v>978</v>
      </c>
    </row>
    <row r="28" spans="1:12">
      <c r="A28" s="52"/>
      <c r="B28" s="82" t="s">
        <v>2187</v>
      </c>
      <c r="C28" s="82" t="s">
        <v>1647</v>
      </c>
      <c r="D28" s="82"/>
      <c r="E28" s="82"/>
      <c r="F28" s="82" t="s">
        <v>781</v>
      </c>
      <c r="G28" s="82"/>
      <c r="H28" s="82"/>
      <c r="I28" s="82"/>
      <c r="J28" s="82" t="s">
        <v>3273</v>
      </c>
      <c r="K28" s="82">
        <v>1</v>
      </c>
      <c r="L28" s="352" t="s">
        <v>3348</v>
      </c>
    </row>
    <row r="29" spans="1:12">
      <c r="A29" s="52"/>
      <c r="B29" s="82" t="s">
        <v>2187</v>
      </c>
      <c r="C29" s="82" t="s">
        <v>1647</v>
      </c>
      <c r="D29" s="82"/>
      <c r="E29" s="82" t="s">
        <v>1634</v>
      </c>
      <c r="F29" s="82" t="s">
        <v>979</v>
      </c>
      <c r="G29" s="82"/>
      <c r="H29" s="82"/>
      <c r="I29" s="82"/>
      <c r="J29" s="82" t="s">
        <v>3273</v>
      </c>
      <c r="K29" s="82">
        <v>1</v>
      </c>
      <c r="L29" s="352" t="s">
        <v>3348</v>
      </c>
    </row>
    <row r="30" spans="1:12">
      <c r="A30" s="52"/>
      <c r="B30" s="82" t="s">
        <v>2187</v>
      </c>
      <c r="C30" s="82" t="s">
        <v>1647</v>
      </c>
      <c r="D30" s="82"/>
      <c r="E30" s="82" t="s">
        <v>1635</v>
      </c>
      <c r="F30" s="82" t="s">
        <v>980</v>
      </c>
      <c r="G30" s="82"/>
      <c r="H30" s="82"/>
      <c r="I30" s="82"/>
      <c r="J30" s="82" t="s">
        <v>3273</v>
      </c>
      <c r="K30" s="82"/>
      <c r="L30" s="352" t="s">
        <v>981</v>
      </c>
    </row>
    <row r="31" spans="1:12">
      <c r="A31" s="52"/>
      <c r="B31" s="82" t="s">
        <v>2187</v>
      </c>
      <c r="C31" s="82" t="s">
        <v>1647</v>
      </c>
      <c r="D31" s="82"/>
      <c r="E31" s="82" t="s">
        <v>1636</v>
      </c>
      <c r="F31" s="82" t="s">
        <v>982</v>
      </c>
      <c r="G31" s="82"/>
      <c r="H31" s="82"/>
      <c r="I31" s="82"/>
      <c r="J31" s="82" t="s">
        <v>3273</v>
      </c>
      <c r="K31" s="82"/>
      <c r="L31" s="352" t="s">
        <v>983</v>
      </c>
    </row>
    <row r="32" spans="1:12">
      <c r="A32" s="52"/>
      <c r="B32" s="82" t="s">
        <v>2187</v>
      </c>
      <c r="C32" s="82" t="s">
        <v>1647</v>
      </c>
      <c r="D32" s="82" t="s">
        <v>2139</v>
      </c>
      <c r="E32" s="82" t="s">
        <v>1636</v>
      </c>
      <c r="F32" s="82" t="s">
        <v>984</v>
      </c>
      <c r="G32" s="82"/>
      <c r="H32" s="82"/>
      <c r="I32" s="82"/>
      <c r="J32" s="82" t="s">
        <v>3273</v>
      </c>
      <c r="K32" s="82"/>
      <c r="L32" s="352">
        <v>37280</v>
      </c>
    </row>
    <row r="33" spans="1:12">
      <c r="A33" s="52"/>
      <c r="B33" s="82" t="s">
        <v>2187</v>
      </c>
      <c r="C33" s="82" t="s">
        <v>1647</v>
      </c>
      <c r="D33" s="82"/>
      <c r="E33" s="82" t="s">
        <v>1637</v>
      </c>
      <c r="F33" s="82" t="s">
        <v>985</v>
      </c>
      <c r="G33" s="82"/>
      <c r="H33" s="82"/>
      <c r="I33" s="82"/>
      <c r="J33" s="82" t="s">
        <v>3273</v>
      </c>
      <c r="K33" s="82"/>
      <c r="L33" s="352" t="s">
        <v>3202</v>
      </c>
    </row>
    <row r="34" spans="1:12">
      <c r="A34" s="52"/>
      <c r="B34" s="82" t="s">
        <v>2187</v>
      </c>
      <c r="C34" s="82" t="s">
        <v>1647</v>
      </c>
      <c r="D34" s="82"/>
      <c r="E34" s="82" t="s">
        <v>1631</v>
      </c>
      <c r="F34" s="82" t="s">
        <v>986</v>
      </c>
      <c r="G34" s="82"/>
      <c r="H34" s="82"/>
      <c r="I34" s="82"/>
      <c r="J34" s="82" t="s">
        <v>3273</v>
      </c>
      <c r="K34" s="82"/>
      <c r="L34" s="352" t="s">
        <v>987</v>
      </c>
    </row>
    <row r="35" spans="1:12">
      <c r="A35" s="52"/>
      <c r="B35" s="82" t="s">
        <v>2187</v>
      </c>
      <c r="C35" s="82" t="s">
        <v>1647</v>
      </c>
      <c r="D35" s="82"/>
      <c r="E35" s="82" t="s">
        <v>1631</v>
      </c>
      <c r="F35" s="82" t="s">
        <v>3389</v>
      </c>
      <c r="G35" s="82"/>
      <c r="H35" s="82"/>
      <c r="I35" s="82"/>
      <c r="J35" s="82" t="s">
        <v>3273</v>
      </c>
      <c r="K35" s="82"/>
      <c r="L35" s="352" t="s">
        <v>987</v>
      </c>
    </row>
    <row r="36" spans="1:12">
      <c r="A36" s="52"/>
      <c r="B36" s="82" t="s">
        <v>2187</v>
      </c>
      <c r="C36" s="82" t="s">
        <v>1647</v>
      </c>
      <c r="D36" s="82"/>
      <c r="E36" s="82" t="s">
        <v>1632</v>
      </c>
      <c r="F36" s="82" t="s">
        <v>988</v>
      </c>
      <c r="G36" s="82"/>
      <c r="H36" s="82"/>
      <c r="I36" s="82"/>
      <c r="J36" s="82" t="s">
        <v>3273</v>
      </c>
      <c r="K36" s="82"/>
      <c r="L36" s="352" t="s">
        <v>3383</v>
      </c>
    </row>
    <row r="37" spans="1:12">
      <c r="A37" s="52"/>
      <c r="B37" s="82" t="s">
        <v>2187</v>
      </c>
      <c r="C37" s="82" t="s">
        <v>1647</v>
      </c>
      <c r="D37" s="82"/>
      <c r="E37" s="82" t="s">
        <v>1632</v>
      </c>
      <c r="F37" s="82" t="s">
        <v>989</v>
      </c>
      <c r="G37" s="82"/>
      <c r="H37" s="82"/>
      <c r="I37" s="82"/>
      <c r="J37" s="82" t="s">
        <v>3273</v>
      </c>
      <c r="K37" s="82"/>
      <c r="L37" s="352" t="s">
        <v>3383</v>
      </c>
    </row>
    <row r="38" spans="1:12">
      <c r="A38" s="52"/>
      <c r="B38" s="82" t="s">
        <v>2187</v>
      </c>
      <c r="C38" s="82" t="s">
        <v>1647</v>
      </c>
      <c r="D38" s="82"/>
      <c r="E38" s="82" t="s">
        <v>1632</v>
      </c>
      <c r="F38" s="82" t="s">
        <v>990</v>
      </c>
      <c r="G38" s="82"/>
      <c r="H38" s="82"/>
      <c r="I38" s="82"/>
      <c r="J38" s="82" t="s">
        <v>3273</v>
      </c>
      <c r="K38" s="82"/>
      <c r="L38" s="352" t="s">
        <v>3383</v>
      </c>
    </row>
    <row r="39" spans="1:12">
      <c r="A39" s="52"/>
      <c r="B39" s="82" t="s">
        <v>2187</v>
      </c>
      <c r="C39" s="82" t="s">
        <v>1647</v>
      </c>
      <c r="D39" s="82"/>
      <c r="E39" s="82" t="s">
        <v>1645</v>
      </c>
      <c r="F39" s="82" t="s">
        <v>991</v>
      </c>
      <c r="G39" s="82"/>
      <c r="H39" s="82"/>
      <c r="I39" s="82"/>
      <c r="J39" s="82" t="s">
        <v>3273</v>
      </c>
      <c r="K39" s="82"/>
      <c r="L39" s="352" t="s">
        <v>3383</v>
      </c>
    </row>
    <row r="40" spans="1:12">
      <c r="A40" s="52"/>
      <c r="B40" s="82" t="s">
        <v>2187</v>
      </c>
      <c r="C40" s="82" t="s">
        <v>1647</v>
      </c>
      <c r="D40" s="82"/>
      <c r="E40" s="82" t="s">
        <v>1642</v>
      </c>
      <c r="F40" s="82" t="s">
        <v>992</v>
      </c>
      <c r="G40" s="82"/>
      <c r="H40" s="82"/>
      <c r="I40" s="82"/>
      <c r="J40" s="82" t="s">
        <v>3273</v>
      </c>
      <c r="K40" s="82"/>
      <c r="L40" s="352" t="s">
        <v>993</v>
      </c>
    </row>
    <row r="41" spans="1:12">
      <c r="A41" s="52"/>
      <c r="B41" s="82" t="s">
        <v>2187</v>
      </c>
      <c r="C41" s="82" t="s">
        <v>1647</v>
      </c>
      <c r="D41" s="82"/>
      <c r="E41" s="82" t="s">
        <v>1641</v>
      </c>
      <c r="F41" s="82" t="s">
        <v>994</v>
      </c>
      <c r="G41" s="82"/>
      <c r="H41" s="82"/>
      <c r="I41" s="82"/>
      <c r="J41" s="82" t="s">
        <v>3273</v>
      </c>
      <c r="K41" s="82"/>
      <c r="L41" s="352" t="s">
        <v>222</v>
      </c>
    </row>
    <row r="42" spans="1:12">
      <c r="A42" s="52"/>
      <c r="B42" s="82" t="s">
        <v>2187</v>
      </c>
      <c r="C42" s="82" t="s">
        <v>1647</v>
      </c>
      <c r="D42" s="82"/>
      <c r="E42" s="82" t="s">
        <v>1638</v>
      </c>
      <c r="F42" s="82" t="s">
        <v>995</v>
      </c>
      <c r="G42" s="82"/>
      <c r="H42" s="82"/>
      <c r="I42" s="82"/>
      <c r="J42" s="82" t="s">
        <v>3273</v>
      </c>
      <c r="K42" s="82"/>
      <c r="L42" s="352" t="s">
        <v>977</v>
      </c>
    </row>
    <row r="43" spans="1:12">
      <c r="A43" s="52"/>
      <c r="B43" s="82" t="s">
        <v>2187</v>
      </c>
      <c r="C43" s="82" t="s">
        <v>1647</v>
      </c>
      <c r="D43" s="82"/>
      <c r="E43" s="82" t="s">
        <v>1642</v>
      </c>
      <c r="F43" s="82" t="s">
        <v>996</v>
      </c>
      <c r="G43" s="82"/>
      <c r="H43" s="82"/>
      <c r="I43" s="82"/>
      <c r="J43" s="82" t="s">
        <v>3273</v>
      </c>
      <c r="K43" s="82"/>
      <c r="L43" s="352" t="s">
        <v>997</v>
      </c>
    </row>
    <row r="44" spans="1:12">
      <c r="A44" s="52"/>
      <c r="B44" s="82" t="s">
        <v>2187</v>
      </c>
      <c r="C44" s="82" t="s">
        <v>1647</v>
      </c>
      <c r="D44" s="82" t="s">
        <v>2139</v>
      </c>
      <c r="E44" s="82" t="s">
        <v>1635</v>
      </c>
      <c r="F44" s="82" t="s">
        <v>998</v>
      </c>
      <c r="G44" s="82"/>
      <c r="H44" s="82"/>
      <c r="I44" s="82"/>
      <c r="J44" s="82" t="s">
        <v>3273</v>
      </c>
      <c r="K44" s="82"/>
      <c r="L44" s="352" t="s">
        <v>978</v>
      </c>
    </row>
    <row r="45" spans="1:12">
      <c r="A45" s="52"/>
      <c r="B45" s="82" t="s">
        <v>2187</v>
      </c>
      <c r="C45" s="82" t="s">
        <v>1647</v>
      </c>
      <c r="D45" s="82"/>
      <c r="E45" s="82" t="s">
        <v>1639</v>
      </c>
      <c r="F45" s="82" t="s">
        <v>999</v>
      </c>
      <c r="G45" s="82"/>
      <c r="H45" s="82"/>
      <c r="I45" s="82"/>
      <c r="J45" s="82" t="s">
        <v>3273</v>
      </c>
      <c r="K45" s="82"/>
      <c r="L45" s="352" t="s">
        <v>3386</v>
      </c>
    </row>
    <row r="46" spans="1:12">
      <c r="A46" s="52"/>
      <c r="B46" s="82" t="s">
        <v>2187</v>
      </c>
      <c r="C46" s="82" t="s">
        <v>1647</v>
      </c>
      <c r="D46" s="82"/>
      <c r="E46" s="82" t="s">
        <v>1640</v>
      </c>
      <c r="F46" s="82" t="s">
        <v>1000</v>
      </c>
      <c r="G46" s="82"/>
      <c r="H46" s="82"/>
      <c r="I46" s="82"/>
      <c r="J46" s="82" t="s">
        <v>3273</v>
      </c>
      <c r="K46" s="82"/>
      <c r="L46" s="352" t="s">
        <v>3348</v>
      </c>
    </row>
    <row r="47" spans="1:12">
      <c r="A47" s="52"/>
      <c r="B47" s="82" t="s">
        <v>2187</v>
      </c>
      <c r="C47" s="82" t="s">
        <v>1647</v>
      </c>
      <c r="D47" s="82"/>
      <c r="E47" s="82" t="s">
        <v>1642</v>
      </c>
      <c r="F47" s="82" t="s">
        <v>1001</v>
      </c>
      <c r="G47" s="82"/>
      <c r="H47" s="82"/>
      <c r="I47" s="82"/>
      <c r="J47" s="82" t="s">
        <v>3273</v>
      </c>
      <c r="K47" s="82"/>
      <c r="L47" s="352" t="s">
        <v>222</v>
      </c>
    </row>
    <row r="48" spans="1:12">
      <c r="A48" s="52"/>
      <c r="B48" s="82" t="s">
        <v>2187</v>
      </c>
      <c r="C48" s="82" t="s">
        <v>2185</v>
      </c>
      <c r="D48" s="82"/>
      <c r="E48" s="82" t="s">
        <v>1643</v>
      </c>
      <c r="F48" s="82" t="s">
        <v>1002</v>
      </c>
      <c r="G48" s="82"/>
      <c r="H48" s="82"/>
      <c r="I48" s="82"/>
      <c r="J48" s="82" t="s">
        <v>3273</v>
      </c>
      <c r="K48" s="82">
        <v>2</v>
      </c>
      <c r="L48" s="352" t="s">
        <v>1003</v>
      </c>
    </row>
    <row r="49" spans="1:12">
      <c r="A49" s="52"/>
      <c r="B49" s="82" t="s">
        <v>2187</v>
      </c>
      <c r="C49" s="82" t="s">
        <v>1648</v>
      </c>
      <c r="D49" s="82" t="s">
        <v>1004</v>
      </c>
      <c r="E49" s="82"/>
      <c r="F49" s="82" t="s">
        <v>1005</v>
      </c>
      <c r="G49" s="82"/>
      <c r="H49" s="82"/>
      <c r="I49" s="82"/>
      <c r="J49" s="82" t="s">
        <v>3273</v>
      </c>
      <c r="K49" s="82"/>
      <c r="L49" s="352" t="s">
        <v>1006</v>
      </c>
    </row>
    <row r="50" spans="1:12">
      <c r="A50" s="52"/>
      <c r="B50" s="82" t="s">
        <v>2187</v>
      </c>
      <c r="C50" s="82" t="s">
        <v>1648</v>
      </c>
      <c r="D50" s="82" t="s">
        <v>1004</v>
      </c>
      <c r="E50" s="82"/>
      <c r="F50" s="82" t="s">
        <v>1007</v>
      </c>
      <c r="G50" s="82"/>
      <c r="H50" s="82"/>
      <c r="I50" s="82"/>
      <c r="J50" s="82" t="s">
        <v>3273</v>
      </c>
      <c r="K50" s="82"/>
      <c r="L50" s="352" t="s">
        <v>1006</v>
      </c>
    </row>
    <row r="51" spans="1:12">
      <c r="A51" s="52" t="s">
        <v>1008</v>
      </c>
      <c r="B51" s="82" t="s">
        <v>1078</v>
      </c>
      <c r="C51" s="82" t="s">
        <v>3236</v>
      </c>
      <c r="D51" s="82" t="s">
        <v>1009</v>
      </c>
      <c r="E51" s="82" t="s">
        <v>1010</v>
      </c>
      <c r="F51" s="82"/>
      <c r="G51" s="82">
        <v>2004</v>
      </c>
      <c r="H51" s="82"/>
      <c r="I51" s="82">
        <v>1.5</v>
      </c>
      <c r="J51" s="82" t="s">
        <v>3273</v>
      </c>
      <c r="K51" s="82"/>
      <c r="L51" s="352"/>
    </row>
    <row r="52" spans="1:12">
      <c r="A52" s="353" t="s">
        <v>2073</v>
      </c>
      <c r="B52" s="354" t="s">
        <v>2072</v>
      </c>
      <c r="C52" s="354" t="s">
        <v>3236</v>
      </c>
      <c r="D52" s="354" t="s">
        <v>2074</v>
      </c>
      <c r="E52" s="82" t="s">
        <v>1010</v>
      </c>
      <c r="F52" s="354"/>
      <c r="G52" s="354">
        <v>2004</v>
      </c>
      <c r="H52" s="354"/>
      <c r="I52" s="354">
        <v>1.5</v>
      </c>
      <c r="J52" s="354" t="s">
        <v>3273</v>
      </c>
      <c r="K52" s="354"/>
      <c r="L52" s="355"/>
    </row>
    <row r="53" spans="1:12" ht="13.5" thickBot="1">
      <c r="A53" s="353" t="s">
        <v>2075</v>
      </c>
      <c r="B53" s="354" t="s">
        <v>2072</v>
      </c>
      <c r="C53" s="354" t="s">
        <v>1012</v>
      </c>
      <c r="D53" s="354" t="s">
        <v>2076</v>
      </c>
      <c r="E53" s="83" t="s">
        <v>1013</v>
      </c>
      <c r="F53" s="354"/>
      <c r="G53" s="354">
        <v>2007</v>
      </c>
      <c r="H53" s="354">
        <v>6</v>
      </c>
      <c r="I53" s="354">
        <v>2</v>
      </c>
      <c r="J53" s="354" t="s">
        <v>3273</v>
      </c>
      <c r="K53" s="354">
        <v>2</v>
      </c>
      <c r="L53" s="355" t="s">
        <v>2077</v>
      </c>
    </row>
    <row r="54" spans="1:12" ht="13.5" thickBot="1">
      <c r="A54" s="54" t="s">
        <v>1011</v>
      </c>
      <c r="B54" s="83" t="s">
        <v>2777</v>
      </c>
      <c r="C54" s="83" t="s">
        <v>1012</v>
      </c>
      <c r="D54" s="83" t="s">
        <v>2078</v>
      </c>
      <c r="E54" s="83" t="s">
        <v>2544</v>
      </c>
      <c r="F54" s="83"/>
      <c r="G54" s="83">
        <v>2007</v>
      </c>
      <c r="H54" s="83">
        <v>6</v>
      </c>
      <c r="I54" s="83"/>
      <c r="J54" s="83" t="s">
        <v>3273</v>
      </c>
      <c r="K54" s="83"/>
      <c r="L54" s="356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phoneticPr fontId="24" type="noConversion"/>
  <pageMargins left="0.7" right="0.7" top="1" bottom="0.75" header="0.3" footer="0.3"/>
  <pageSetup scale="76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K25"/>
  <sheetViews>
    <sheetView view="pageBreakPreview" zoomScaleNormal="85" workbookViewId="0">
      <selection activeCell="K111" sqref="K111"/>
    </sheetView>
  </sheetViews>
  <sheetFormatPr defaultRowHeight="12.75"/>
  <cols>
    <col min="1" max="1" width="20.7109375" style="180" bestFit="1" customWidth="1"/>
    <col min="2" max="2" width="9.140625" style="180"/>
    <col min="3" max="3" width="17" style="180" bestFit="1" customWidth="1"/>
    <col min="4" max="4" width="9.140625" style="180"/>
    <col min="5" max="5" width="6.5703125" style="180" bestFit="1" customWidth="1"/>
    <col min="6" max="6" width="9.140625" style="180"/>
    <col min="7" max="7" width="4.140625" style="180" bestFit="1" customWidth="1"/>
    <col min="8" max="8" width="3.5703125" style="180" bestFit="1" customWidth="1"/>
    <col min="9" max="9" width="8.7109375" style="180" bestFit="1" customWidth="1"/>
    <col min="10" max="10" width="4.28515625" style="180" bestFit="1" customWidth="1"/>
    <col min="11" max="11" width="5.140625" style="180" bestFit="1" customWidth="1"/>
    <col min="12" max="16384" width="9.140625" style="180"/>
  </cols>
  <sheetData>
    <row r="1" spans="1:11" s="117" customFormat="1">
      <c r="A1" s="138" t="s">
        <v>1681</v>
      </c>
      <c r="B1" s="120"/>
      <c r="C1" s="139"/>
      <c r="D1" s="139"/>
      <c r="E1" s="139" t="s">
        <v>2139</v>
      </c>
      <c r="F1" s="62" t="s">
        <v>2484</v>
      </c>
      <c r="G1" s="139"/>
      <c r="H1" s="139" t="s">
        <v>2139</v>
      </c>
      <c r="I1" s="139"/>
      <c r="J1" s="139" t="s">
        <v>1449</v>
      </c>
      <c r="K1" s="142" t="s">
        <v>1449</v>
      </c>
    </row>
    <row r="2" spans="1:11" s="117" customFormat="1">
      <c r="A2" s="128" t="s">
        <v>1877</v>
      </c>
      <c r="B2" s="122" t="s">
        <v>2175</v>
      </c>
      <c r="C2" s="122" t="s">
        <v>2147</v>
      </c>
      <c r="D2" s="122" t="s">
        <v>2480</v>
      </c>
      <c r="E2" s="122" t="s">
        <v>1401</v>
      </c>
      <c r="F2" s="60" t="s">
        <v>1521</v>
      </c>
      <c r="G2" s="122" t="s">
        <v>3189</v>
      </c>
      <c r="H2" s="122" t="s">
        <v>2313</v>
      </c>
      <c r="I2" s="122" t="s">
        <v>3190</v>
      </c>
      <c r="J2" s="122" t="s">
        <v>2283</v>
      </c>
      <c r="K2" s="126" t="s">
        <v>2178</v>
      </c>
    </row>
    <row r="3" spans="1:11">
      <c r="A3" s="480" t="s">
        <v>2780</v>
      </c>
      <c r="B3" s="200" t="s">
        <v>2547</v>
      </c>
      <c r="C3" s="200" t="s">
        <v>1878</v>
      </c>
      <c r="D3" s="181" t="s">
        <v>1403</v>
      </c>
      <c r="E3" s="182"/>
      <c r="F3" s="183">
        <v>2002</v>
      </c>
      <c r="G3" s="201"/>
      <c r="H3" s="186"/>
      <c r="I3" s="186"/>
      <c r="J3" s="186"/>
      <c r="K3" s="184"/>
    </row>
    <row r="4" spans="1:11">
      <c r="A4" s="480" t="s">
        <v>2780</v>
      </c>
      <c r="B4" s="200" t="s">
        <v>2547</v>
      </c>
      <c r="C4" s="200" t="s">
        <v>1878</v>
      </c>
      <c r="D4" s="181" t="s">
        <v>1403</v>
      </c>
      <c r="E4" s="182"/>
      <c r="F4" s="183">
        <v>2002</v>
      </c>
      <c r="G4" s="201"/>
      <c r="H4" s="186"/>
      <c r="I4" s="186"/>
      <c r="J4" s="186"/>
      <c r="K4" s="184"/>
    </row>
    <row r="5" spans="1:11">
      <c r="A5" s="480" t="s">
        <v>2780</v>
      </c>
      <c r="B5" s="200" t="s">
        <v>2547</v>
      </c>
      <c r="C5" s="200" t="s">
        <v>1878</v>
      </c>
      <c r="D5" s="181" t="s">
        <v>1403</v>
      </c>
      <c r="E5" s="182"/>
      <c r="F5" s="183">
        <v>2002</v>
      </c>
      <c r="G5" s="201"/>
      <c r="H5" s="186"/>
      <c r="I5" s="186"/>
      <c r="J5" s="186"/>
      <c r="K5" s="184"/>
    </row>
    <row r="6" spans="1:11">
      <c r="A6" s="480" t="s">
        <v>2780</v>
      </c>
      <c r="B6" s="200" t="s">
        <v>2547</v>
      </c>
      <c r="C6" s="200" t="s">
        <v>1879</v>
      </c>
      <c r="D6" s="181" t="s">
        <v>1403</v>
      </c>
      <c r="E6" s="182"/>
      <c r="F6" s="183">
        <v>2002</v>
      </c>
      <c r="G6" s="201"/>
      <c r="H6" s="186"/>
      <c r="I6" s="186"/>
      <c r="J6" s="186"/>
      <c r="K6" s="184"/>
    </row>
    <row r="7" spans="1:11">
      <c r="A7" s="480" t="s">
        <v>2780</v>
      </c>
      <c r="B7" s="200" t="s">
        <v>2547</v>
      </c>
      <c r="C7" s="200" t="s">
        <v>1879</v>
      </c>
      <c r="D7" s="181" t="s">
        <v>1403</v>
      </c>
      <c r="E7" s="182"/>
      <c r="F7" s="183">
        <v>2002</v>
      </c>
      <c r="G7" s="201"/>
      <c r="H7" s="186"/>
      <c r="I7" s="186"/>
      <c r="J7" s="186"/>
      <c r="K7" s="184"/>
    </row>
    <row r="8" spans="1:11">
      <c r="A8" s="480" t="s">
        <v>2780</v>
      </c>
      <c r="B8" s="200" t="s">
        <v>2547</v>
      </c>
      <c r="C8" s="200" t="s">
        <v>1879</v>
      </c>
      <c r="D8" s="181" t="s">
        <v>1403</v>
      </c>
      <c r="E8" s="182"/>
      <c r="F8" s="183">
        <v>2002</v>
      </c>
      <c r="G8" s="201"/>
      <c r="H8" s="186"/>
      <c r="I8" s="186"/>
      <c r="J8" s="186"/>
      <c r="K8" s="184"/>
    </row>
    <row r="9" spans="1:11">
      <c r="A9" s="480" t="s">
        <v>2780</v>
      </c>
      <c r="B9" s="200" t="s">
        <v>2547</v>
      </c>
      <c r="C9" s="200" t="s">
        <v>1879</v>
      </c>
      <c r="D9" s="181" t="s">
        <v>1403</v>
      </c>
      <c r="E9" s="182"/>
      <c r="F9" s="183">
        <v>2002</v>
      </c>
      <c r="G9" s="201"/>
      <c r="H9" s="186"/>
      <c r="I9" s="186"/>
      <c r="J9" s="186"/>
      <c r="K9" s="184"/>
    </row>
    <row r="10" spans="1:11">
      <c r="A10" s="480" t="s">
        <v>2780</v>
      </c>
      <c r="B10" s="200" t="s">
        <v>2547</v>
      </c>
      <c r="C10" s="200" t="s">
        <v>1879</v>
      </c>
      <c r="D10" s="181" t="s">
        <v>1403</v>
      </c>
      <c r="E10" s="182"/>
      <c r="F10" s="183">
        <v>2002</v>
      </c>
      <c r="G10" s="201"/>
      <c r="H10" s="186"/>
      <c r="I10" s="186"/>
      <c r="J10" s="186"/>
      <c r="K10" s="184"/>
    </row>
    <row r="11" spans="1:11">
      <c r="A11" s="480" t="s">
        <v>1880</v>
      </c>
      <c r="B11" s="200" t="s">
        <v>1881</v>
      </c>
      <c r="C11" s="200" t="s">
        <v>1882</v>
      </c>
      <c r="D11" s="185" t="s">
        <v>1212</v>
      </c>
      <c r="E11" s="182"/>
      <c r="F11" s="183">
        <v>2002</v>
      </c>
      <c r="G11" s="202"/>
      <c r="H11" s="186"/>
      <c r="I11" s="186"/>
      <c r="J11" s="186"/>
      <c r="K11" s="184"/>
    </row>
    <row r="12" spans="1:11">
      <c r="A12" s="480" t="s">
        <v>1883</v>
      </c>
      <c r="B12" s="200" t="s">
        <v>1881</v>
      </c>
      <c r="C12" s="200" t="s">
        <v>1884</v>
      </c>
      <c r="D12" s="185" t="s">
        <v>1212</v>
      </c>
      <c r="E12" s="182"/>
      <c r="F12" s="183">
        <v>2002</v>
      </c>
      <c r="G12" s="201"/>
      <c r="H12" s="186"/>
      <c r="I12" s="186"/>
      <c r="J12" s="186"/>
      <c r="K12" s="184"/>
    </row>
    <row r="13" spans="1:11">
      <c r="A13" s="480" t="s">
        <v>1885</v>
      </c>
      <c r="B13" s="200" t="s">
        <v>1881</v>
      </c>
      <c r="C13" s="200" t="s">
        <v>1886</v>
      </c>
      <c r="D13" s="185" t="s">
        <v>709</v>
      </c>
      <c r="E13" s="182"/>
      <c r="F13" s="183">
        <v>2002</v>
      </c>
      <c r="G13" s="201"/>
      <c r="H13" s="186"/>
      <c r="I13" s="186"/>
      <c r="J13" s="186"/>
      <c r="K13" s="184"/>
    </row>
    <row r="14" spans="1:11">
      <c r="A14" s="480" t="s">
        <v>1887</v>
      </c>
      <c r="B14" s="200" t="s">
        <v>2860</v>
      </c>
      <c r="C14" s="200" t="s">
        <v>2860</v>
      </c>
      <c r="D14" s="185" t="s">
        <v>709</v>
      </c>
      <c r="E14" s="182"/>
      <c r="F14" s="183">
        <v>2002</v>
      </c>
      <c r="G14" s="201"/>
      <c r="H14" s="186"/>
      <c r="I14" s="186"/>
      <c r="J14" s="186"/>
      <c r="K14" s="184"/>
    </row>
    <row r="15" spans="1:11">
      <c r="A15" s="204" t="s">
        <v>1888</v>
      </c>
      <c r="B15" s="200" t="s">
        <v>1889</v>
      </c>
      <c r="C15" s="200" t="s">
        <v>1890</v>
      </c>
      <c r="D15" s="185" t="s">
        <v>1508</v>
      </c>
      <c r="E15" s="182"/>
      <c r="F15" s="183">
        <v>2002</v>
      </c>
      <c r="G15" s="201"/>
      <c r="H15" s="186"/>
      <c r="I15" s="186"/>
      <c r="J15" s="186"/>
      <c r="K15" s="184"/>
    </row>
    <row r="16" spans="1:11">
      <c r="A16" s="480" t="s">
        <v>2187</v>
      </c>
      <c r="B16" s="200" t="s">
        <v>2185</v>
      </c>
      <c r="C16" s="200" t="s">
        <v>1891</v>
      </c>
      <c r="D16" s="185" t="s">
        <v>1508</v>
      </c>
      <c r="E16" s="182"/>
      <c r="F16" s="183">
        <v>2002</v>
      </c>
      <c r="G16" s="186"/>
      <c r="H16" s="186"/>
      <c r="I16" s="186"/>
      <c r="J16" s="186"/>
      <c r="K16" s="184"/>
    </row>
    <row r="17" spans="1:11" ht="13.5" thickBot="1">
      <c r="A17" s="187" t="s">
        <v>1888</v>
      </c>
      <c r="B17" s="205" t="s">
        <v>1889</v>
      </c>
      <c r="C17" s="205" t="s">
        <v>1892</v>
      </c>
      <c r="D17" s="206" t="s">
        <v>1212</v>
      </c>
      <c r="E17" s="189"/>
      <c r="F17" s="207">
        <v>2002</v>
      </c>
      <c r="G17" s="188"/>
      <c r="H17" s="188"/>
      <c r="I17" s="188"/>
      <c r="J17" s="188"/>
      <c r="K17" s="190"/>
    </row>
    <row r="18" spans="1:11">
      <c r="A18" s="203"/>
      <c r="B18" s="203"/>
      <c r="C18" s="203"/>
      <c r="D18" s="192"/>
      <c r="E18" s="197"/>
      <c r="F18" s="192"/>
      <c r="G18" s="192"/>
      <c r="H18" s="192"/>
      <c r="I18" s="192"/>
    </row>
    <row r="19" spans="1:11">
      <c r="A19" s="203"/>
      <c r="B19" s="203"/>
      <c r="C19" s="203"/>
      <c r="D19" s="192"/>
      <c r="E19" s="197"/>
      <c r="F19" s="192"/>
      <c r="G19" s="192"/>
      <c r="H19" s="192"/>
      <c r="I19" s="192"/>
    </row>
    <row r="20" spans="1:11">
      <c r="A20" s="203"/>
      <c r="B20" s="203"/>
      <c r="C20" s="203"/>
      <c r="D20" s="192"/>
      <c r="E20" s="197"/>
      <c r="F20" s="192"/>
      <c r="G20" s="192"/>
      <c r="H20" s="192"/>
      <c r="I20" s="192"/>
    </row>
    <row r="21" spans="1:11">
      <c r="A21" s="203"/>
      <c r="B21" s="203"/>
      <c r="C21" s="203"/>
      <c r="D21" s="192"/>
      <c r="E21" s="197"/>
      <c r="F21" s="192"/>
      <c r="G21" s="192"/>
      <c r="H21" s="192"/>
      <c r="I21" s="192"/>
    </row>
    <row r="22" spans="1:11">
      <c r="A22" s="203"/>
      <c r="B22" s="203"/>
      <c r="C22" s="203"/>
      <c r="D22" s="192"/>
      <c r="E22" s="197"/>
      <c r="F22" s="192"/>
      <c r="G22" s="192"/>
      <c r="H22" s="192"/>
      <c r="I22" s="192"/>
    </row>
    <row r="23" spans="1:11">
      <c r="A23" s="192"/>
      <c r="B23" s="192"/>
      <c r="C23" s="192"/>
      <c r="D23" s="192"/>
      <c r="E23" s="192"/>
      <c r="F23" s="192"/>
      <c r="G23" s="192"/>
      <c r="H23" s="192"/>
      <c r="I23" s="192"/>
    </row>
    <row r="24" spans="1:11">
      <c r="A24" s="192"/>
      <c r="B24" s="192"/>
      <c r="C24" s="192"/>
      <c r="D24" s="192"/>
      <c r="E24" s="192"/>
      <c r="F24" s="192"/>
      <c r="G24" s="192"/>
      <c r="H24" s="192"/>
      <c r="I24" s="192"/>
    </row>
    <row r="25" spans="1:11">
      <c r="A25" s="192"/>
      <c r="B25" s="192"/>
      <c r="C25" s="192"/>
      <c r="D25" s="192"/>
      <c r="E25" s="192"/>
      <c r="F25" s="192"/>
      <c r="G25" s="192"/>
      <c r="H25" s="192"/>
      <c r="I25" s="192"/>
    </row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L30"/>
  <sheetViews>
    <sheetView view="pageBreakPreview" zoomScale="60" zoomScaleNormal="70" workbookViewId="0">
      <selection activeCell="K111" sqref="K111"/>
    </sheetView>
  </sheetViews>
  <sheetFormatPr defaultColWidth="30.28515625" defaultRowHeight="12.75"/>
  <cols>
    <col min="1" max="1" width="21.85546875" style="231" bestFit="1" customWidth="1"/>
    <col min="2" max="2" width="28.85546875" style="231" bestFit="1" customWidth="1"/>
    <col min="3" max="3" width="15.28515625" style="231" bestFit="1" customWidth="1"/>
    <col min="4" max="4" width="20.5703125" style="231" bestFit="1" customWidth="1"/>
    <col min="5" max="5" width="17" style="231" customWidth="1"/>
    <col min="6" max="6" width="13.28515625" style="231" bestFit="1" customWidth="1"/>
    <col min="7" max="7" width="11.140625" style="231" customWidth="1"/>
    <col min="8" max="8" width="4.85546875" style="231" bestFit="1" customWidth="1"/>
    <col min="9" max="9" width="15.28515625" style="231" bestFit="1" customWidth="1"/>
    <col min="10" max="11" width="9.7109375" style="231" bestFit="1" customWidth="1"/>
    <col min="12" max="12" width="12.5703125" style="231" bestFit="1" customWidth="1"/>
    <col min="13" max="16384" width="30.28515625" style="231"/>
  </cols>
  <sheetData>
    <row r="1" spans="1:12" s="134" customFormat="1">
      <c r="A1" s="215" t="s">
        <v>1400</v>
      </c>
      <c r="B1" s="216" t="s">
        <v>2581</v>
      </c>
      <c r="C1" s="216" t="s">
        <v>2139</v>
      </c>
      <c r="D1" s="216"/>
      <c r="E1" s="216"/>
      <c r="F1" s="216" t="s">
        <v>2139</v>
      </c>
      <c r="G1" s="139" t="s">
        <v>2484</v>
      </c>
      <c r="H1" s="216"/>
      <c r="I1" s="216"/>
      <c r="J1" s="216"/>
      <c r="K1" s="216" t="s">
        <v>1449</v>
      </c>
      <c r="L1" s="217" t="s">
        <v>1449</v>
      </c>
    </row>
    <row r="2" spans="1:12" s="134" customFormat="1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220" t="s">
        <v>3189</v>
      </c>
      <c r="I2" s="220" t="s">
        <v>2313</v>
      </c>
      <c r="J2" s="220" t="s">
        <v>3190</v>
      </c>
      <c r="K2" s="220" t="s">
        <v>2283</v>
      </c>
      <c r="L2" s="221" t="s">
        <v>2178</v>
      </c>
    </row>
    <row r="3" spans="1:12">
      <c r="A3" s="128" t="s">
        <v>3310</v>
      </c>
      <c r="B3" s="122" t="s">
        <v>1655</v>
      </c>
      <c r="C3" s="122" t="s">
        <v>3299</v>
      </c>
      <c r="D3" s="122" t="s">
        <v>3311</v>
      </c>
      <c r="E3" s="173" t="s">
        <v>1511</v>
      </c>
      <c r="F3" s="173" t="s">
        <v>3312</v>
      </c>
      <c r="G3" s="230">
        <v>2008</v>
      </c>
      <c r="H3" s="122">
        <v>60</v>
      </c>
      <c r="I3" s="122"/>
      <c r="J3" s="168" t="s">
        <v>3303</v>
      </c>
      <c r="K3" s="122">
        <v>4</v>
      </c>
      <c r="L3" s="126" t="s">
        <v>3307</v>
      </c>
    </row>
    <row r="4" spans="1:12">
      <c r="A4" s="128" t="s">
        <v>3313</v>
      </c>
      <c r="B4" s="82" t="s">
        <v>1656</v>
      </c>
      <c r="C4" s="122" t="s">
        <v>3315</v>
      </c>
      <c r="D4" s="122" t="s">
        <v>3316</v>
      </c>
      <c r="E4" s="173" t="s">
        <v>1512</v>
      </c>
      <c r="F4" s="122" t="s">
        <v>3314</v>
      </c>
      <c r="G4" s="230">
        <v>2008</v>
      </c>
      <c r="H4" s="122"/>
      <c r="I4" s="122">
        <v>5</v>
      </c>
      <c r="J4" s="122"/>
      <c r="K4" s="122"/>
      <c r="L4" s="126" t="s">
        <v>3317</v>
      </c>
    </row>
    <row r="5" spans="1:12">
      <c r="A5" s="128" t="s">
        <v>3318</v>
      </c>
      <c r="B5" s="82" t="s">
        <v>1656</v>
      </c>
      <c r="C5" s="122" t="s">
        <v>3315</v>
      </c>
      <c r="D5" s="122" t="s">
        <v>3316</v>
      </c>
      <c r="E5" s="173" t="s">
        <v>1512</v>
      </c>
      <c r="F5" s="122" t="s">
        <v>3319</v>
      </c>
      <c r="G5" s="230">
        <v>2008</v>
      </c>
      <c r="H5" s="122"/>
      <c r="I5" s="122">
        <v>5</v>
      </c>
      <c r="J5" s="122"/>
      <c r="K5" s="122"/>
      <c r="L5" s="126" t="s">
        <v>3317</v>
      </c>
    </row>
    <row r="6" spans="1:12" ht="12.75" customHeight="1">
      <c r="A6" s="128" t="s">
        <v>3308</v>
      </c>
      <c r="B6" s="82" t="s">
        <v>1655</v>
      </c>
      <c r="C6" s="122" t="s">
        <v>3299</v>
      </c>
      <c r="D6" s="122" t="s">
        <v>3309</v>
      </c>
      <c r="E6" s="173" t="s">
        <v>1513</v>
      </c>
      <c r="F6" s="173" t="s">
        <v>1117</v>
      </c>
      <c r="G6" s="230">
        <v>2008</v>
      </c>
      <c r="H6" s="122">
        <v>50</v>
      </c>
      <c r="I6" s="122"/>
      <c r="J6" s="168" t="s">
        <v>3303</v>
      </c>
      <c r="K6" s="122">
        <v>4</v>
      </c>
      <c r="L6" s="126" t="s">
        <v>3302</v>
      </c>
    </row>
    <row r="7" spans="1:12">
      <c r="A7" s="128" t="s">
        <v>3320</v>
      </c>
      <c r="B7" s="82" t="s">
        <v>1656</v>
      </c>
      <c r="C7" s="122" t="s">
        <v>3315</v>
      </c>
      <c r="D7" s="122" t="s">
        <v>3316</v>
      </c>
      <c r="E7" s="173" t="s">
        <v>1512</v>
      </c>
      <c r="F7" s="122" t="s">
        <v>3314</v>
      </c>
      <c r="G7" s="230">
        <v>2008</v>
      </c>
      <c r="H7" s="122"/>
      <c r="I7" s="122">
        <v>5</v>
      </c>
      <c r="J7" s="122"/>
      <c r="K7" s="122"/>
      <c r="L7" s="126" t="s">
        <v>3317</v>
      </c>
    </row>
    <row r="8" spans="1:12">
      <c r="A8" s="128" t="s">
        <v>3321</v>
      </c>
      <c r="B8" s="82" t="s">
        <v>1656</v>
      </c>
      <c r="C8" s="122" t="s">
        <v>3315</v>
      </c>
      <c r="D8" s="122" t="s">
        <v>3316</v>
      </c>
      <c r="E8" s="173" t="s">
        <v>1512</v>
      </c>
      <c r="F8" s="122" t="s">
        <v>3319</v>
      </c>
      <c r="G8" s="230">
        <v>2008</v>
      </c>
      <c r="H8" s="122"/>
      <c r="I8" s="122">
        <v>5</v>
      </c>
      <c r="J8" s="122"/>
      <c r="K8" s="122"/>
      <c r="L8" s="126" t="s">
        <v>3317</v>
      </c>
    </row>
    <row r="9" spans="1:12">
      <c r="A9" s="128" t="s">
        <v>3304</v>
      </c>
      <c r="B9" s="82" t="s">
        <v>1655</v>
      </c>
      <c r="C9" s="122" t="s">
        <v>3299</v>
      </c>
      <c r="D9" s="122" t="s">
        <v>3305</v>
      </c>
      <c r="E9" s="173" t="s">
        <v>1511</v>
      </c>
      <c r="F9" s="173" t="s">
        <v>3306</v>
      </c>
      <c r="G9" s="230">
        <v>2008</v>
      </c>
      <c r="H9" s="122">
        <v>60</v>
      </c>
      <c r="I9" s="122"/>
      <c r="J9" s="168" t="s">
        <v>3303</v>
      </c>
      <c r="K9" s="122">
        <v>4</v>
      </c>
      <c r="L9" s="126" t="s">
        <v>3307</v>
      </c>
    </row>
    <row r="10" spans="1:12">
      <c r="A10" s="128" t="s">
        <v>3322</v>
      </c>
      <c r="B10" s="82" t="s">
        <v>1656</v>
      </c>
      <c r="C10" s="122" t="s">
        <v>3315</v>
      </c>
      <c r="D10" s="122" t="s">
        <v>3316</v>
      </c>
      <c r="E10" s="173" t="s">
        <v>1512</v>
      </c>
      <c r="F10" s="122" t="s">
        <v>3314</v>
      </c>
      <c r="G10" s="230">
        <v>2008</v>
      </c>
      <c r="H10" s="122"/>
      <c r="I10" s="122">
        <v>5</v>
      </c>
      <c r="J10" s="122"/>
      <c r="K10" s="122"/>
      <c r="L10" s="126" t="s">
        <v>3317</v>
      </c>
    </row>
    <row r="11" spans="1:12">
      <c r="A11" s="128" t="s">
        <v>3323</v>
      </c>
      <c r="B11" s="82" t="s">
        <v>1656</v>
      </c>
      <c r="C11" s="122" t="s">
        <v>3315</v>
      </c>
      <c r="D11" s="122" t="s">
        <v>3316</v>
      </c>
      <c r="E11" s="173" t="s">
        <v>1512</v>
      </c>
      <c r="F11" s="122" t="s">
        <v>3319</v>
      </c>
      <c r="G11" s="230">
        <v>2008</v>
      </c>
      <c r="H11" s="122"/>
      <c r="I11" s="122">
        <v>5</v>
      </c>
      <c r="J11" s="122"/>
      <c r="K11" s="122"/>
      <c r="L11" s="126" t="s">
        <v>3317</v>
      </c>
    </row>
    <row r="12" spans="1:12">
      <c r="A12" s="128" t="s">
        <v>3298</v>
      </c>
      <c r="B12" s="82" t="s">
        <v>1655</v>
      </c>
      <c r="C12" s="122" t="s">
        <v>3299</v>
      </c>
      <c r="D12" s="122" t="s">
        <v>3300</v>
      </c>
      <c r="E12" s="173" t="s">
        <v>1513</v>
      </c>
      <c r="F12" s="173" t="s">
        <v>3301</v>
      </c>
      <c r="G12" s="230">
        <v>2008</v>
      </c>
      <c r="H12" s="122">
        <v>50</v>
      </c>
      <c r="I12" s="122"/>
      <c r="J12" s="168" t="s">
        <v>3303</v>
      </c>
      <c r="K12" s="122">
        <v>4</v>
      </c>
      <c r="L12" s="126" t="s">
        <v>3302</v>
      </c>
    </row>
    <row r="13" spans="1:12">
      <c r="A13" s="128" t="s">
        <v>3324</v>
      </c>
      <c r="B13" s="82" t="s">
        <v>1656</v>
      </c>
      <c r="C13" s="122" t="s">
        <v>3315</v>
      </c>
      <c r="D13" s="122" t="s">
        <v>3316</v>
      </c>
      <c r="E13" s="173" t="s">
        <v>1514</v>
      </c>
      <c r="F13" s="122" t="s">
        <v>3314</v>
      </c>
      <c r="G13" s="230">
        <v>2008</v>
      </c>
      <c r="H13" s="122"/>
      <c r="I13" s="122">
        <v>5</v>
      </c>
      <c r="J13" s="122"/>
      <c r="K13" s="122"/>
      <c r="L13" s="126" t="s">
        <v>3317</v>
      </c>
    </row>
    <row r="14" spans="1:12">
      <c r="A14" s="128" t="s">
        <v>3325</v>
      </c>
      <c r="B14" s="82" t="s">
        <v>1656</v>
      </c>
      <c r="C14" s="122" t="s">
        <v>3315</v>
      </c>
      <c r="D14" s="122" t="s">
        <v>3316</v>
      </c>
      <c r="E14" s="173" t="s">
        <v>1514</v>
      </c>
      <c r="F14" s="122" t="s">
        <v>3319</v>
      </c>
      <c r="G14" s="230">
        <v>2008</v>
      </c>
      <c r="H14" s="122"/>
      <c r="I14" s="122">
        <v>5</v>
      </c>
      <c r="J14" s="122"/>
      <c r="K14" s="122"/>
      <c r="L14" s="126" t="s">
        <v>3317</v>
      </c>
    </row>
    <row r="15" spans="1:12">
      <c r="A15" s="232" t="s">
        <v>3326</v>
      </c>
      <c r="B15" s="122" t="s">
        <v>1577</v>
      </c>
      <c r="C15" s="122" t="s">
        <v>3216</v>
      </c>
      <c r="D15" s="233" t="s">
        <v>3327</v>
      </c>
      <c r="E15" s="233"/>
      <c r="F15" s="122">
        <v>1</v>
      </c>
      <c r="G15" s="230">
        <v>2006</v>
      </c>
      <c r="H15" s="122"/>
      <c r="I15" s="173" t="s">
        <v>1515</v>
      </c>
      <c r="J15" s="122" t="s">
        <v>3273</v>
      </c>
      <c r="K15" s="122"/>
      <c r="L15" s="126"/>
    </row>
    <row r="16" spans="1:12">
      <c r="A16" s="232" t="s">
        <v>3328</v>
      </c>
      <c r="B16" s="122" t="s">
        <v>1577</v>
      </c>
      <c r="C16" s="122" t="s">
        <v>3216</v>
      </c>
      <c r="D16" s="122" t="s">
        <v>3327</v>
      </c>
      <c r="E16" s="122"/>
      <c r="F16" s="122">
        <v>2</v>
      </c>
      <c r="G16" s="230">
        <v>2006</v>
      </c>
      <c r="H16" s="122"/>
      <c r="I16" s="173" t="s">
        <v>1515</v>
      </c>
      <c r="J16" s="122" t="s">
        <v>3273</v>
      </c>
      <c r="K16" s="122"/>
      <c r="L16" s="126"/>
    </row>
    <row r="17" spans="1:12">
      <c r="A17" s="232" t="s">
        <v>3329</v>
      </c>
      <c r="B17" s="122" t="s">
        <v>1578</v>
      </c>
      <c r="C17" s="122" t="s">
        <v>3330</v>
      </c>
      <c r="D17" s="122" t="s">
        <v>3331</v>
      </c>
      <c r="E17" s="122"/>
      <c r="F17" s="122">
        <v>1</v>
      </c>
      <c r="G17" s="122" t="s">
        <v>1544</v>
      </c>
      <c r="H17" s="122"/>
      <c r="I17" s="122">
        <v>5</v>
      </c>
      <c r="J17" s="122" t="s">
        <v>3273</v>
      </c>
      <c r="K17" s="122"/>
      <c r="L17" s="126"/>
    </row>
    <row r="18" spans="1:12" ht="25.5">
      <c r="A18" s="232" t="s">
        <v>3333</v>
      </c>
      <c r="B18" s="173" t="s">
        <v>2003</v>
      </c>
      <c r="C18" s="122" t="s">
        <v>2179</v>
      </c>
      <c r="D18" s="122" t="s">
        <v>3334</v>
      </c>
      <c r="E18" s="122" t="s">
        <v>2544</v>
      </c>
      <c r="F18" s="122"/>
      <c r="G18" s="122">
        <v>2011</v>
      </c>
      <c r="H18" s="122"/>
      <c r="I18" s="122" t="s">
        <v>3335</v>
      </c>
      <c r="J18" s="122"/>
      <c r="K18" s="122"/>
      <c r="L18" s="234" t="s">
        <v>3336</v>
      </c>
    </row>
    <row r="19" spans="1:12">
      <c r="A19" s="232"/>
      <c r="B19" s="173"/>
      <c r="C19" s="122"/>
      <c r="D19" s="122"/>
      <c r="E19" s="122"/>
      <c r="F19" s="122"/>
      <c r="G19" s="122"/>
      <c r="H19" s="122"/>
      <c r="I19" s="122"/>
      <c r="J19" s="122"/>
      <c r="K19" s="122"/>
      <c r="L19" s="126"/>
    </row>
    <row r="20" spans="1:12" ht="25.5">
      <c r="A20" s="232" t="s">
        <v>3337</v>
      </c>
      <c r="B20" s="173" t="s">
        <v>2003</v>
      </c>
      <c r="C20" s="122" t="s">
        <v>3338</v>
      </c>
      <c r="D20" s="122" t="s">
        <v>3339</v>
      </c>
      <c r="E20" s="122" t="s">
        <v>2544</v>
      </c>
      <c r="F20" s="122"/>
      <c r="G20" s="122">
        <v>2008</v>
      </c>
      <c r="H20" s="122"/>
      <c r="I20" s="122" t="s">
        <v>3340</v>
      </c>
      <c r="J20" s="122"/>
      <c r="K20" s="122"/>
      <c r="L20" s="126"/>
    </row>
    <row r="21" spans="1:12">
      <c r="A21" s="23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6"/>
    </row>
    <row r="22" spans="1:12">
      <c r="A22" s="232"/>
      <c r="B22" s="173"/>
      <c r="C22" s="122"/>
      <c r="D22" s="122"/>
      <c r="E22" s="122"/>
      <c r="F22" s="122"/>
      <c r="G22" s="122"/>
      <c r="H22" s="122"/>
      <c r="I22" s="122"/>
      <c r="J22" s="122"/>
      <c r="K22" s="122"/>
      <c r="L22" s="126"/>
    </row>
    <row r="23" spans="1:12">
      <c r="A23" s="232"/>
      <c r="B23" s="173"/>
      <c r="C23" s="122"/>
      <c r="D23" s="122"/>
      <c r="E23" s="122"/>
      <c r="F23" s="122"/>
      <c r="G23" s="122"/>
      <c r="H23" s="122"/>
      <c r="I23" s="122"/>
      <c r="J23" s="122"/>
      <c r="K23" s="122"/>
      <c r="L23" s="126"/>
    </row>
    <row r="24" spans="1:12">
      <c r="A24" s="23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6"/>
    </row>
    <row r="25" spans="1:12">
      <c r="A25" s="232" t="s">
        <v>3349</v>
      </c>
      <c r="B25" s="122" t="s">
        <v>3342</v>
      </c>
      <c r="C25" s="122" t="s">
        <v>3343</v>
      </c>
      <c r="D25" s="122" t="s">
        <v>1676</v>
      </c>
      <c r="E25" s="122"/>
      <c r="F25" s="122" t="s">
        <v>3209</v>
      </c>
      <c r="G25" s="173" t="s">
        <v>3350</v>
      </c>
      <c r="H25" s="122"/>
      <c r="I25" s="122"/>
      <c r="J25" s="122" t="s">
        <v>3273</v>
      </c>
      <c r="K25" s="168" t="s">
        <v>3351</v>
      </c>
      <c r="L25" s="126" t="s">
        <v>3352</v>
      </c>
    </row>
    <row r="26" spans="1:12">
      <c r="A26" s="232" t="s">
        <v>3341</v>
      </c>
      <c r="B26" s="122" t="s">
        <v>3342</v>
      </c>
      <c r="C26" s="122" t="s">
        <v>3343</v>
      </c>
      <c r="D26" s="122" t="s">
        <v>3344</v>
      </c>
      <c r="E26" s="122"/>
      <c r="F26" s="122" t="s">
        <v>3345</v>
      </c>
      <c r="G26" s="122">
        <v>2012</v>
      </c>
      <c r="H26" s="122"/>
      <c r="I26" s="122" t="s">
        <v>3346</v>
      </c>
      <c r="J26" s="122" t="s">
        <v>3303</v>
      </c>
      <c r="K26" s="173" t="s">
        <v>3347</v>
      </c>
      <c r="L26" s="126" t="s">
        <v>3317</v>
      </c>
    </row>
    <row r="27" spans="1:12">
      <c r="A27" s="235"/>
      <c r="B27" s="122"/>
      <c r="C27" s="236"/>
      <c r="D27" s="236"/>
      <c r="E27" s="236"/>
      <c r="F27" s="122"/>
      <c r="G27" s="168"/>
      <c r="H27" s="122"/>
      <c r="I27" s="173"/>
      <c r="J27" s="122"/>
      <c r="K27" s="122"/>
      <c r="L27" s="126"/>
    </row>
    <row r="28" spans="1:12">
      <c r="A28" s="23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6"/>
    </row>
    <row r="29" spans="1:12" ht="13.5" thickBot="1">
      <c r="A29" s="237"/>
      <c r="B29" s="238"/>
      <c r="C29" s="170"/>
      <c r="D29" s="170"/>
      <c r="E29" s="170"/>
      <c r="F29" s="170"/>
      <c r="G29" s="170"/>
      <c r="H29" s="170"/>
      <c r="I29" s="170"/>
      <c r="J29" s="170"/>
      <c r="K29" s="170"/>
      <c r="L29" s="172"/>
    </row>
    <row r="30" spans="1:12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</row>
  </sheetData>
  <phoneticPr fontId="24" type="noConversion"/>
  <pageMargins left="0.7" right="0.7" top="1" bottom="0.75" header="0.3" footer="0.3"/>
  <pageSetup scale="69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L28"/>
  <sheetViews>
    <sheetView view="pageBreakPreview" zoomScale="60" zoomScaleNormal="70" workbookViewId="0">
      <selection activeCell="K111" sqref="K111"/>
    </sheetView>
  </sheetViews>
  <sheetFormatPr defaultRowHeight="12.75"/>
  <cols>
    <col min="1" max="1" width="17.28515625" style="134" bestFit="1" customWidth="1"/>
    <col min="2" max="2" width="39.42578125" style="134" bestFit="1" customWidth="1"/>
    <col min="3" max="3" width="14.42578125" style="134" bestFit="1" customWidth="1"/>
    <col min="4" max="4" width="38.85546875" style="134" bestFit="1" customWidth="1"/>
    <col min="5" max="5" width="8.85546875" style="134" bestFit="1" customWidth="1"/>
    <col min="6" max="6" width="10.5703125" style="134" bestFit="1" customWidth="1"/>
    <col min="7" max="7" width="9.140625" style="134"/>
    <col min="8" max="8" width="5.85546875" style="134" bestFit="1" customWidth="1"/>
    <col min="9" max="9" width="5.7109375" style="134" bestFit="1" customWidth="1"/>
    <col min="10" max="10" width="16" style="134" bestFit="1" customWidth="1"/>
    <col min="11" max="16384" width="9.140625" style="134"/>
  </cols>
  <sheetData>
    <row r="1" spans="1:12">
      <c r="A1" s="215" t="s">
        <v>1400</v>
      </c>
      <c r="B1" s="216" t="s">
        <v>2145</v>
      </c>
      <c r="C1" s="216" t="s">
        <v>2139</v>
      </c>
      <c r="D1" s="216"/>
      <c r="E1" s="216"/>
      <c r="F1" s="216" t="s">
        <v>2139</v>
      </c>
      <c r="G1" s="139" t="s">
        <v>2484</v>
      </c>
      <c r="H1" s="216"/>
      <c r="I1" s="216"/>
      <c r="J1" s="216"/>
      <c r="K1" s="216" t="s">
        <v>1449</v>
      </c>
      <c r="L1" s="217" t="s">
        <v>1449</v>
      </c>
    </row>
    <row r="2" spans="1:12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220" t="s">
        <v>3189</v>
      </c>
      <c r="I2" s="220" t="s">
        <v>2313</v>
      </c>
      <c r="J2" s="220" t="s">
        <v>3190</v>
      </c>
      <c r="K2" s="220" t="s">
        <v>2283</v>
      </c>
      <c r="L2" s="221" t="s">
        <v>2178</v>
      </c>
    </row>
    <row r="3" spans="1:12">
      <c r="A3" s="239" t="s">
        <v>2150</v>
      </c>
      <c r="B3" s="122" t="s">
        <v>1620</v>
      </c>
      <c r="C3" s="240" t="s">
        <v>2475</v>
      </c>
      <c r="D3" s="240" t="s">
        <v>3226</v>
      </c>
      <c r="E3" s="240"/>
      <c r="F3" s="240" t="s">
        <v>2582</v>
      </c>
      <c r="G3" s="241" t="s">
        <v>1545</v>
      </c>
      <c r="H3" s="240">
        <v>5</v>
      </c>
      <c r="I3" s="240">
        <v>1</v>
      </c>
      <c r="J3" s="240" t="s">
        <v>3228</v>
      </c>
      <c r="K3" s="240">
        <v>1</v>
      </c>
      <c r="L3" s="242" t="s">
        <v>3227</v>
      </c>
    </row>
    <row r="4" spans="1:12">
      <c r="A4" s="243" t="s">
        <v>2152</v>
      </c>
      <c r="B4" s="122" t="s">
        <v>1620</v>
      </c>
      <c r="C4" s="240" t="s">
        <v>2475</v>
      </c>
      <c r="D4" s="240" t="s">
        <v>3229</v>
      </c>
      <c r="E4" s="240"/>
      <c r="F4" s="240" t="s">
        <v>2584</v>
      </c>
      <c r="G4" s="241" t="s">
        <v>1545</v>
      </c>
      <c r="H4" s="240">
        <v>7.5</v>
      </c>
      <c r="I4" s="240">
        <v>1</v>
      </c>
      <c r="J4" s="240" t="s">
        <v>3228</v>
      </c>
      <c r="K4" s="240">
        <v>1</v>
      </c>
      <c r="L4" s="242" t="s">
        <v>3230</v>
      </c>
    </row>
    <row r="5" spans="1:12">
      <c r="A5" s="243" t="s">
        <v>2154</v>
      </c>
      <c r="B5" s="122" t="s">
        <v>1620</v>
      </c>
      <c r="C5" s="240" t="s">
        <v>2475</v>
      </c>
      <c r="D5" s="240" t="s">
        <v>3231</v>
      </c>
      <c r="E5" s="240"/>
      <c r="F5" s="240" t="s">
        <v>2585</v>
      </c>
      <c r="G5" s="241" t="s">
        <v>1545</v>
      </c>
      <c r="H5" s="240">
        <v>7.5</v>
      </c>
      <c r="I5" s="240">
        <v>1</v>
      </c>
      <c r="J5" s="240" t="s">
        <v>3228</v>
      </c>
      <c r="K5" s="240">
        <v>1</v>
      </c>
      <c r="L5" s="242" t="s">
        <v>3230</v>
      </c>
    </row>
    <row r="6" spans="1:12">
      <c r="A6" s="243" t="s">
        <v>2156</v>
      </c>
      <c r="B6" s="122" t="s">
        <v>1620</v>
      </c>
      <c r="C6" s="240" t="s">
        <v>2475</v>
      </c>
      <c r="D6" s="240" t="s">
        <v>3226</v>
      </c>
      <c r="E6" s="240"/>
      <c r="F6" s="240" t="s">
        <v>2586</v>
      </c>
      <c r="G6" s="241" t="s">
        <v>1545</v>
      </c>
      <c r="H6" s="240">
        <v>5</v>
      </c>
      <c r="I6" s="240">
        <v>1</v>
      </c>
      <c r="J6" s="240" t="s">
        <v>3228</v>
      </c>
      <c r="K6" s="240">
        <v>1</v>
      </c>
      <c r="L6" s="242" t="s">
        <v>3227</v>
      </c>
    </row>
    <row r="7" spans="1:12">
      <c r="A7" s="243" t="s">
        <v>2158</v>
      </c>
      <c r="B7" s="122" t="s">
        <v>1620</v>
      </c>
      <c r="C7" s="240" t="s">
        <v>2475</v>
      </c>
      <c r="D7" s="240" t="s">
        <v>3231</v>
      </c>
      <c r="E7" s="240"/>
      <c r="F7" s="240" t="s">
        <v>3232</v>
      </c>
      <c r="G7" s="241" t="s">
        <v>1545</v>
      </c>
      <c r="H7" s="240">
        <v>7.5</v>
      </c>
      <c r="I7" s="240">
        <v>1</v>
      </c>
      <c r="J7" s="240" t="s">
        <v>3228</v>
      </c>
      <c r="K7" s="240">
        <v>1</v>
      </c>
      <c r="L7" s="242" t="s">
        <v>3230</v>
      </c>
    </row>
    <row r="8" spans="1:12">
      <c r="A8" s="243" t="s">
        <v>2160</v>
      </c>
      <c r="B8" s="122" t="s">
        <v>1620</v>
      </c>
      <c r="C8" s="240" t="s">
        <v>2475</v>
      </c>
      <c r="D8" s="240" t="s">
        <v>651</v>
      </c>
      <c r="E8" s="240"/>
      <c r="F8" s="240" t="s">
        <v>3233</v>
      </c>
      <c r="G8" s="241" t="s">
        <v>1545</v>
      </c>
      <c r="H8" s="240">
        <v>7.5</v>
      </c>
      <c r="I8" s="240">
        <v>1</v>
      </c>
      <c r="J8" s="240" t="s">
        <v>3228</v>
      </c>
      <c r="K8" s="240">
        <v>1</v>
      </c>
      <c r="L8" s="242" t="s">
        <v>3230</v>
      </c>
    </row>
    <row r="9" spans="1:12">
      <c r="A9" s="243" t="s">
        <v>2162</v>
      </c>
      <c r="B9" s="122" t="s">
        <v>1620</v>
      </c>
      <c r="C9" s="240" t="s">
        <v>2475</v>
      </c>
      <c r="D9" s="240" t="s">
        <v>3239</v>
      </c>
      <c r="E9" s="240"/>
      <c r="F9" s="240" t="s">
        <v>3240</v>
      </c>
      <c r="G9" s="241" t="s">
        <v>1545</v>
      </c>
      <c r="H9" s="240">
        <v>10</v>
      </c>
      <c r="I9" s="240">
        <v>2</v>
      </c>
      <c r="J9" s="240" t="s">
        <v>3193</v>
      </c>
      <c r="K9" s="240">
        <v>1</v>
      </c>
      <c r="L9" s="242" t="s">
        <v>3241</v>
      </c>
    </row>
    <row r="10" spans="1:12">
      <c r="A10" s="243" t="s">
        <v>2164</v>
      </c>
      <c r="B10" s="122" t="s">
        <v>1620</v>
      </c>
      <c r="C10" s="240" t="s">
        <v>2475</v>
      </c>
      <c r="D10" s="240" t="s">
        <v>3231</v>
      </c>
      <c r="E10" s="240"/>
      <c r="F10" s="240" t="s">
        <v>3242</v>
      </c>
      <c r="G10" s="241" t="s">
        <v>1545</v>
      </c>
      <c r="H10" s="240">
        <v>7.5</v>
      </c>
      <c r="I10" s="240">
        <v>1</v>
      </c>
      <c r="J10" s="240" t="s">
        <v>3228</v>
      </c>
      <c r="K10" s="240">
        <v>1</v>
      </c>
      <c r="L10" s="242" t="s">
        <v>3230</v>
      </c>
    </row>
    <row r="11" spans="1:12">
      <c r="A11" s="243" t="s">
        <v>2166</v>
      </c>
      <c r="B11" s="122" t="s">
        <v>1620</v>
      </c>
      <c r="C11" s="240" t="s">
        <v>2475</v>
      </c>
      <c r="D11" s="240" t="s">
        <v>3243</v>
      </c>
      <c r="E11" s="240"/>
      <c r="F11" s="240" t="s">
        <v>3244</v>
      </c>
      <c r="G11" s="241" t="s">
        <v>1545</v>
      </c>
      <c r="H11" s="240">
        <v>7.5</v>
      </c>
      <c r="I11" s="240">
        <v>1</v>
      </c>
      <c r="J11" s="240" t="s">
        <v>3228</v>
      </c>
      <c r="K11" s="240">
        <v>1</v>
      </c>
      <c r="L11" s="242" t="s">
        <v>3230</v>
      </c>
    </row>
    <row r="12" spans="1:12">
      <c r="A12" s="243" t="s">
        <v>2168</v>
      </c>
      <c r="B12" s="122" t="s">
        <v>1620</v>
      </c>
      <c r="C12" s="240" t="s">
        <v>2475</v>
      </c>
      <c r="D12" s="240" t="s">
        <v>3239</v>
      </c>
      <c r="E12" s="240"/>
      <c r="F12" s="240" t="s">
        <v>3245</v>
      </c>
      <c r="G12" s="241" t="s">
        <v>1545</v>
      </c>
      <c r="H12" s="240">
        <v>10</v>
      </c>
      <c r="I12" s="240">
        <v>2</v>
      </c>
      <c r="J12" s="240" t="s">
        <v>3228</v>
      </c>
      <c r="K12" s="240">
        <v>1</v>
      </c>
      <c r="L12" s="242" t="s">
        <v>3241</v>
      </c>
    </row>
    <row r="13" spans="1:12">
      <c r="A13" s="243" t="s">
        <v>2170</v>
      </c>
      <c r="B13" s="122" t="s">
        <v>1620</v>
      </c>
      <c r="C13" s="240" t="s">
        <v>2475</v>
      </c>
      <c r="D13" s="240" t="s">
        <v>3239</v>
      </c>
      <c r="E13" s="240"/>
      <c r="F13" s="240" t="s">
        <v>3246</v>
      </c>
      <c r="G13" s="241" t="s">
        <v>1545</v>
      </c>
      <c r="H13" s="240">
        <v>10</v>
      </c>
      <c r="I13" s="240">
        <v>2</v>
      </c>
      <c r="J13" s="240" t="s">
        <v>3228</v>
      </c>
      <c r="K13" s="240">
        <v>1</v>
      </c>
      <c r="L13" s="242" t="s">
        <v>3241</v>
      </c>
    </row>
    <row r="14" spans="1:12">
      <c r="A14" s="243" t="s">
        <v>2171</v>
      </c>
      <c r="B14" s="122" t="s">
        <v>1620</v>
      </c>
      <c r="C14" s="240" t="s">
        <v>2475</v>
      </c>
      <c r="D14" s="240" t="s">
        <v>3239</v>
      </c>
      <c r="E14" s="240"/>
      <c r="F14" s="240" t="s">
        <v>3253</v>
      </c>
      <c r="G14" s="241" t="s">
        <v>1545</v>
      </c>
      <c r="H14" s="240">
        <v>10</v>
      </c>
      <c r="I14" s="240">
        <v>2</v>
      </c>
      <c r="J14" s="240" t="s">
        <v>3228</v>
      </c>
      <c r="K14" s="240">
        <v>1</v>
      </c>
      <c r="L14" s="242" t="s">
        <v>3241</v>
      </c>
    </row>
    <row r="15" spans="1:12">
      <c r="A15" s="243" t="s">
        <v>2172</v>
      </c>
      <c r="B15" s="122" t="s">
        <v>1620</v>
      </c>
      <c r="C15" s="240" t="s">
        <v>2475</v>
      </c>
      <c r="D15" s="240" t="s">
        <v>3231</v>
      </c>
      <c r="E15" s="240"/>
      <c r="F15" s="240" t="s">
        <v>3254</v>
      </c>
      <c r="G15" s="241" t="s">
        <v>1545</v>
      </c>
      <c r="H15" s="240">
        <v>7.5</v>
      </c>
      <c r="I15" s="240">
        <v>1</v>
      </c>
      <c r="J15" s="240" t="s">
        <v>3228</v>
      </c>
      <c r="K15" s="240">
        <v>1</v>
      </c>
      <c r="L15" s="242" t="s">
        <v>3230</v>
      </c>
    </row>
    <row r="16" spans="1:12">
      <c r="A16" s="243" t="s">
        <v>2173</v>
      </c>
      <c r="B16" s="122" t="s">
        <v>1620</v>
      </c>
      <c r="C16" s="240" t="s">
        <v>2475</v>
      </c>
      <c r="D16" s="240" t="s">
        <v>3231</v>
      </c>
      <c r="E16" s="240"/>
      <c r="F16" s="240" t="s">
        <v>3255</v>
      </c>
      <c r="G16" s="241" t="s">
        <v>1545</v>
      </c>
      <c r="H16" s="240">
        <v>7.5</v>
      </c>
      <c r="I16" s="240">
        <v>1</v>
      </c>
      <c r="J16" s="240" t="s">
        <v>3228</v>
      </c>
      <c r="K16" s="240">
        <v>1</v>
      </c>
      <c r="L16" s="242" t="s">
        <v>3230</v>
      </c>
    </row>
    <row r="17" spans="1:12">
      <c r="A17" s="243" t="s">
        <v>3256</v>
      </c>
      <c r="B17" s="122" t="s">
        <v>1620</v>
      </c>
      <c r="C17" s="240" t="s">
        <v>2475</v>
      </c>
      <c r="D17" s="240" t="s">
        <v>3257</v>
      </c>
      <c r="E17" s="240"/>
      <c r="F17" s="240" t="s">
        <v>3258</v>
      </c>
      <c r="G17" s="241" t="s">
        <v>1545</v>
      </c>
      <c r="H17" s="240">
        <v>2</v>
      </c>
      <c r="I17" s="244">
        <v>0.25</v>
      </c>
      <c r="J17" s="240" t="s">
        <v>3228</v>
      </c>
      <c r="K17" s="240">
        <v>1</v>
      </c>
      <c r="L17" s="242">
        <v>0</v>
      </c>
    </row>
    <row r="18" spans="1:12">
      <c r="A18" s="243" t="s">
        <v>3247</v>
      </c>
      <c r="B18" s="240" t="s">
        <v>3235</v>
      </c>
      <c r="C18" s="240" t="s">
        <v>2179</v>
      </c>
      <c r="D18" s="240" t="s">
        <v>3248</v>
      </c>
      <c r="E18" s="240"/>
      <c r="F18" s="240" t="s">
        <v>3249</v>
      </c>
      <c r="G18" s="241" t="s">
        <v>1546</v>
      </c>
      <c r="H18" s="240">
        <v>1.5</v>
      </c>
      <c r="I18" s="244">
        <v>0.125</v>
      </c>
      <c r="J18" s="240"/>
      <c r="K18" s="240"/>
      <c r="L18" s="242">
        <v>0</v>
      </c>
    </row>
    <row r="19" spans="1:12">
      <c r="A19" s="243" t="s">
        <v>1813</v>
      </c>
      <c r="B19" s="240" t="s">
        <v>2181</v>
      </c>
      <c r="C19" s="240" t="s">
        <v>2179</v>
      </c>
      <c r="D19" s="240" t="s">
        <v>1816</v>
      </c>
      <c r="E19" s="240" t="s">
        <v>1823</v>
      </c>
      <c r="F19" s="240" t="s">
        <v>1819</v>
      </c>
      <c r="G19" s="241" t="s">
        <v>1822</v>
      </c>
      <c r="H19" s="240"/>
      <c r="I19" s="244"/>
      <c r="J19" s="240" t="s">
        <v>3303</v>
      </c>
      <c r="K19" s="240"/>
      <c r="L19" s="242"/>
    </row>
    <row r="20" spans="1:12">
      <c r="A20" s="243" t="s">
        <v>3234</v>
      </c>
      <c r="B20" s="240" t="s">
        <v>3235</v>
      </c>
      <c r="C20" s="240" t="s">
        <v>3236</v>
      </c>
      <c r="D20" s="240" t="s">
        <v>3237</v>
      </c>
      <c r="E20" s="240"/>
      <c r="F20" s="240" t="s">
        <v>3238</v>
      </c>
      <c r="G20" s="241" t="s">
        <v>1545</v>
      </c>
      <c r="H20" s="240">
        <v>2</v>
      </c>
      <c r="I20" s="240"/>
      <c r="J20" s="240" t="s">
        <v>3228</v>
      </c>
      <c r="K20" s="240"/>
      <c r="L20" s="242">
        <v>0</v>
      </c>
    </row>
    <row r="21" spans="1:12">
      <c r="A21" s="243" t="s">
        <v>1814</v>
      </c>
      <c r="B21" s="240" t="s">
        <v>2181</v>
      </c>
      <c r="C21" s="240" t="s">
        <v>3236</v>
      </c>
      <c r="D21" s="240" t="s">
        <v>1817</v>
      </c>
      <c r="E21" s="240" t="s">
        <v>1824</v>
      </c>
      <c r="F21" s="240" t="s">
        <v>1820</v>
      </c>
      <c r="G21" s="241"/>
      <c r="H21" s="240"/>
      <c r="I21" s="240"/>
      <c r="J21" s="240" t="s">
        <v>3303</v>
      </c>
      <c r="K21" s="240"/>
      <c r="L21" s="242"/>
    </row>
    <row r="22" spans="1:12">
      <c r="A22" s="243" t="s">
        <v>3250</v>
      </c>
      <c r="B22" s="240" t="s">
        <v>3235</v>
      </c>
      <c r="C22" s="240" t="s">
        <v>3236</v>
      </c>
      <c r="D22" s="240" t="s">
        <v>3251</v>
      </c>
      <c r="E22" s="240"/>
      <c r="F22" s="240" t="s">
        <v>3252</v>
      </c>
      <c r="G22" s="241"/>
      <c r="H22" s="240">
        <v>1.5</v>
      </c>
      <c r="I22" s="244"/>
      <c r="J22" s="240" t="s">
        <v>3228</v>
      </c>
      <c r="K22" s="240"/>
      <c r="L22" s="242">
        <v>0</v>
      </c>
    </row>
    <row r="23" spans="1:12">
      <c r="A23" s="243" t="s">
        <v>1815</v>
      </c>
      <c r="B23" s="240" t="s">
        <v>2181</v>
      </c>
      <c r="C23" s="240"/>
      <c r="D23" s="240" t="s">
        <v>1818</v>
      </c>
      <c r="E23" s="240" t="s">
        <v>1825</v>
      </c>
      <c r="F23" s="240" t="s">
        <v>1821</v>
      </c>
      <c r="G23" s="241"/>
      <c r="H23" s="240"/>
      <c r="I23" s="244"/>
      <c r="J23" s="240"/>
      <c r="K23" s="240"/>
      <c r="L23" s="242"/>
    </row>
    <row r="24" spans="1:12">
      <c r="A24" s="243">
        <v>63521</v>
      </c>
      <c r="B24" s="240" t="s">
        <v>2187</v>
      </c>
      <c r="C24" s="240" t="s">
        <v>2275</v>
      </c>
      <c r="D24" s="240" t="s">
        <v>3259</v>
      </c>
      <c r="E24" s="240"/>
      <c r="F24" s="240" t="s">
        <v>3260</v>
      </c>
      <c r="G24" s="241" t="s">
        <v>1547</v>
      </c>
      <c r="H24" s="240"/>
      <c r="I24" s="244">
        <v>0.75</v>
      </c>
      <c r="J24" s="240" t="s">
        <v>3262</v>
      </c>
      <c r="K24" s="240"/>
      <c r="L24" s="242" t="s">
        <v>3261</v>
      </c>
    </row>
    <row r="25" spans="1:12">
      <c r="A25" s="243">
        <v>58126</v>
      </c>
      <c r="B25" s="240" t="s">
        <v>2187</v>
      </c>
      <c r="C25" s="240" t="s">
        <v>2275</v>
      </c>
      <c r="D25" s="240" t="s">
        <v>3263</v>
      </c>
      <c r="E25" s="240"/>
      <c r="F25" s="240" t="s">
        <v>3264</v>
      </c>
      <c r="G25" s="241" t="s">
        <v>1548</v>
      </c>
      <c r="H25" s="240"/>
      <c r="I25" s="244">
        <v>0.25</v>
      </c>
      <c r="J25" s="240" t="s">
        <v>3262</v>
      </c>
      <c r="K25" s="240"/>
      <c r="L25" s="242" t="s">
        <v>3265</v>
      </c>
    </row>
    <row r="26" spans="1:12">
      <c r="A26" s="245">
        <v>117362300904</v>
      </c>
      <c r="B26" s="240" t="s">
        <v>2187</v>
      </c>
      <c r="C26" s="240" t="s">
        <v>2275</v>
      </c>
      <c r="D26" s="240" t="s">
        <v>652</v>
      </c>
      <c r="E26" s="240"/>
      <c r="F26" s="240"/>
      <c r="G26" s="241"/>
      <c r="H26" s="240"/>
      <c r="I26" s="244"/>
      <c r="J26" s="240"/>
      <c r="K26" s="240"/>
      <c r="L26" s="242"/>
    </row>
    <row r="27" spans="1:12">
      <c r="A27" s="243" t="s">
        <v>3266</v>
      </c>
      <c r="B27" s="240" t="s">
        <v>3210</v>
      </c>
      <c r="C27" s="240" t="s">
        <v>3332</v>
      </c>
      <c r="D27" s="240" t="s">
        <v>653</v>
      </c>
      <c r="E27" s="240"/>
      <c r="F27" s="240"/>
      <c r="G27" s="240"/>
      <c r="H27" s="240"/>
      <c r="I27" s="240"/>
      <c r="J27" s="240" t="s">
        <v>3303</v>
      </c>
      <c r="K27" s="240"/>
      <c r="L27" s="242"/>
    </row>
    <row r="28" spans="1:12" ht="13.5" thickBot="1">
      <c r="A28" s="246" t="s">
        <v>3267</v>
      </c>
      <c r="B28" s="247" t="s">
        <v>3210</v>
      </c>
      <c r="C28" s="247" t="s">
        <v>3332</v>
      </c>
      <c r="D28" s="247" t="s">
        <v>654</v>
      </c>
      <c r="E28" s="247"/>
      <c r="F28" s="247"/>
      <c r="G28" s="247"/>
      <c r="H28" s="247"/>
      <c r="I28" s="247"/>
      <c r="J28" s="247" t="s">
        <v>3303</v>
      </c>
      <c r="K28" s="247"/>
      <c r="L28" s="248"/>
    </row>
  </sheetData>
  <phoneticPr fontId="24" type="noConversion"/>
  <pageMargins left="0.7" right="0.7" top="1" bottom="0.75" header="0.3" footer="0.3"/>
  <pageSetup scale="67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O27"/>
  <sheetViews>
    <sheetView view="pageBreakPreview" zoomScale="60" zoomScaleNormal="70" workbookViewId="0">
      <selection activeCell="K111" sqref="K111"/>
    </sheetView>
  </sheetViews>
  <sheetFormatPr defaultColWidth="19.85546875" defaultRowHeight="12.75"/>
  <cols>
    <col min="1" max="1" width="15.42578125" style="152" bestFit="1" customWidth="1"/>
    <col min="2" max="2" width="28.42578125" style="152" bestFit="1" customWidth="1"/>
    <col min="3" max="3" width="29" style="152" bestFit="1" customWidth="1"/>
    <col min="4" max="4" width="44.7109375" style="152" bestFit="1" customWidth="1"/>
    <col min="5" max="6" width="13.140625" style="152" bestFit="1" customWidth="1"/>
    <col min="7" max="7" width="8.7109375" style="152" bestFit="1" customWidth="1"/>
    <col min="8" max="8" width="4.5703125" style="152" bestFit="1" customWidth="1"/>
    <col min="9" max="9" width="3.5703125" style="152" bestFit="1" customWidth="1"/>
    <col min="10" max="10" width="11.28515625" style="152" bestFit="1" customWidth="1"/>
    <col min="11" max="11" width="5.85546875" style="152" bestFit="1" customWidth="1"/>
    <col min="12" max="12" width="10.28515625" style="152" bestFit="1" customWidth="1"/>
    <col min="13" max="254" width="9.140625" style="152" customWidth="1"/>
    <col min="255" max="255" width="17.42578125" style="152" customWidth="1"/>
    <col min="256" max="16384" width="19.85546875" style="152"/>
  </cols>
  <sheetData>
    <row r="1" spans="1:15">
      <c r="A1" s="149" t="s">
        <v>1400</v>
      </c>
      <c r="B1" s="150" t="s">
        <v>2144</v>
      </c>
      <c r="C1" s="150" t="s">
        <v>2139</v>
      </c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5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154" t="s">
        <v>3189</v>
      </c>
      <c r="I2" s="154" t="s">
        <v>2313</v>
      </c>
      <c r="J2" s="154" t="s">
        <v>3190</v>
      </c>
      <c r="K2" s="154" t="s">
        <v>2283</v>
      </c>
      <c r="L2" s="155" t="s">
        <v>2178</v>
      </c>
    </row>
    <row r="3" spans="1:15">
      <c r="A3" s="159" t="s">
        <v>3269</v>
      </c>
      <c r="B3" s="157" t="s">
        <v>1551</v>
      </c>
      <c r="C3" s="157" t="s">
        <v>2475</v>
      </c>
      <c r="D3" s="157" t="s">
        <v>1109</v>
      </c>
      <c r="E3" s="157" t="s">
        <v>2544</v>
      </c>
      <c r="F3" s="157" t="s">
        <v>2310</v>
      </c>
      <c r="G3" s="157">
        <v>2009</v>
      </c>
      <c r="H3" s="157">
        <v>3</v>
      </c>
      <c r="I3" s="158"/>
      <c r="J3" s="158"/>
      <c r="K3" s="158"/>
      <c r="L3" s="160"/>
      <c r="M3" s="156"/>
      <c r="N3" s="156"/>
      <c r="O3" s="156"/>
    </row>
    <row r="4" spans="1:15" ht="24.95" hidden="1" customHeight="1">
      <c r="A4" s="161"/>
      <c r="B4" s="157" t="s">
        <v>1551</v>
      </c>
      <c r="C4" s="158"/>
      <c r="D4" s="158"/>
      <c r="E4" s="157" t="s">
        <v>2544</v>
      </c>
      <c r="F4" s="158"/>
      <c r="G4" s="157"/>
      <c r="H4" s="157"/>
      <c r="I4" s="158"/>
      <c r="J4" s="158"/>
      <c r="K4" s="158"/>
      <c r="L4" s="160"/>
      <c r="M4" s="43"/>
      <c r="N4" s="156"/>
      <c r="O4" s="43"/>
    </row>
    <row r="5" spans="1:15" ht="24.95" hidden="1" customHeight="1">
      <c r="A5" s="161"/>
      <c r="B5" s="157" t="s">
        <v>1551</v>
      </c>
      <c r="C5" s="158"/>
      <c r="D5" s="158"/>
      <c r="E5" s="157" t="s">
        <v>2544</v>
      </c>
      <c r="F5" s="158"/>
      <c r="G5" s="157"/>
      <c r="H5" s="157"/>
      <c r="I5" s="158"/>
      <c r="J5" s="158"/>
      <c r="K5" s="158"/>
      <c r="L5" s="160"/>
      <c r="M5" s="43"/>
      <c r="N5" s="156"/>
      <c r="O5" s="43"/>
    </row>
    <row r="6" spans="1:15" ht="24.95" hidden="1" customHeight="1">
      <c r="A6" s="159"/>
      <c r="B6" s="157" t="s">
        <v>1551</v>
      </c>
      <c r="C6" s="157" t="s">
        <v>2785</v>
      </c>
      <c r="D6" s="157" t="s">
        <v>2860</v>
      </c>
      <c r="E6" s="157" t="s">
        <v>2544</v>
      </c>
      <c r="F6" s="157" t="s">
        <v>3270</v>
      </c>
      <c r="G6" s="157"/>
      <c r="H6" s="157"/>
      <c r="I6" s="157"/>
      <c r="J6" s="158"/>
      <c r="K6" s="157"/>
      <c r="L6" s="160">
        <v>2006</v>
      </c>
      <c r="M6" s="156"/>
      <c r="N6" s="156"/>
      <c r="O6" s="43"/>
    </row>
    <row r="7" spans="1:15" ht="24.95" hidden="1" customHeight="1">
      <c r="A7" s="159"/>
      <c r="B7" s="157" t="s">
        <v>1551</v>
      </c>
      <c r="C7" s="157"/>
      <c r="D7" s="157"/>
      <c r="E7" s="157" t="s">
        <v>2544</v>
      </c>
      <c r="F7" s="157"/>
      <c r="G7" s="157"/>
      <c r="H7" s="157"/>
      <c r="I7" s="157"/>
      <c r="J7" s="158"/>
      <c r="K7" s="157"/>
      <c r="L7" s="160"/>
      <c r="M7" s="156"/>
      <c r="N7" s="156"/>
      <c r="O7" s="156"/>
    </row>
    <row r="8" spans="1:15" ht="14.25" customHeight="1">
      <c r="A8" s="159" t="s">
        <v>3271</v>
      </c>
      <c r="B8" s="157" t="s">
        <v>1551</v>
      </c>
      <c r="C8" s="157" t="s">
        <v>2475</v>
      </c>
      <c r="D8" s="157" t="s">
        <v>3272</v>
      </c>
      <c r="E8" s="157" t="s">
        <v>2544</v>
      </c>
      <c r="F8" s="157" t="s">
        <v>2306</v>
      </c>
      <c r="G8" s="157"/>
      <c r="H8" s="157">
        <v>3</v>
      </c>
      <c r="I8" s="157"/>
      <c r="J8" s="157" t="s">
        <v>3273</v>
      </c>
      <c r="K8" s="157"/>
      <c r="L8" s="160"/>
      <c r="M8" s="43"/>
      <c r="N8" s="156"/>
      <c r="O8" s="43"/>
    </row>
    <row r="9" spans="1:15" ht="14.25" customHeight="1">
      <c r="A9" s="159" t="s">
        <v>3274</v>
      </c>
      <c r="B9" s="157" t="s">
        <v>1551</v>
      </c>
      <c r="C9" s="157" t="s">
        <v>2475</v>
      </c>
      <c r="D9" s="157" t="s">
        <v>1104</v>
      </c>
      <c r="E9" s="157" t="s">
        <v>2544</v>
      </c>
      <c r="F9" s="157" t="s">
        <v>2300</v>
      </c>
      <c r="G9" s="157">
        <v>2009</v>
      </c>
      <c r="H9" s="157">
        <v>5</v>
      </c>
      <c r="I9" s="157"/>
      <c r="J9" s="157" t="s">
        <v>3273</v>
      </c>
      <c r="K9" s="157"/>
      <c r="L9" s="160"/>
      <c r="M9" s="156"/>
      <c r="N9" s="156"/>
      <c r="O9" s="43"/>
    </row>
    <row r="10" spans="1:15" ht="14.25" customHeight="1">
      <c r="A10" s="159" t="s">
        <v>3276</v>
      </c>
      <c r="B10" s="157" t="s">
        <v>1551</v>
      </c>
      <c r="C10" s="157" t="s">
        <v>2475</v>
      </c>
      <c r="D10" s="157" t="s">
        <v>1104</v>
      </c>
      <c r="E10" s="157" t="s">
        <v>2544</v>
      </c>
      <c r="F10" s="157" t="s">
        <v>2291</v>
      </c>
      <c r="G10" s="157">
        <v>2009</v>
      </c>
      <c r="H10" s="157">
        <v>7.5</v>
      </c>
      <c r="I10" s="157"/>
      <c r="J10" s="157" t="s">
        <v>3273</v>
      </c>
      <c r="K10" s="157"/>
      <c r="L10" s="160"/>
      <c r="M10" s="156"/>
      <c r="N10" s="156"/>
      <c r="O10" s="43"/>
    </row>
    <row r="11" spans="1:15" ht="14.25" customHeight="1">
      <c r="A11" s="159" t="s">
        <v>3277</v>
      </c>
      <c r="B11" s="157" t="s">
        <v>1551</v>
      </c>
      <c r="C11" s="157" t="s">
        <v>2475</v>
      </c>
      <c r="D11" s="157" t="s">
        <v>3278</v>
      </c>
      <c r="E11" s="157" t="s">
        <v>2544</v>
      </c>
      <c r="F11" s="157" t="s">
        <v>3279</v>
      </c>
      <c r="G11" s="157">
        <v>2009</v>
      </c>
      <c r="H11" s="157">
        <v>7.5</v>
      </c>
      <c r="I11" s="157"/>
      <c r="J11" s="157" t="s">
        <v>3273</v>
      </c>
      <c r="K11" s="157"/>
      <c r="L11" s="160"/>
      <c r="M11" s="156"/>
      <c r="N11" s="156"/>
      <c r="O11" s="156"/>
    </row>
    <row r="12" spans="1:15" ht="14.25" customHeight="1">
      <c r="A12" s="159" t="s">
        <v>3280</v>
      </c>
      <c r="B12" s="157" t="s">
        <v>1551</v>
      </c>
      <c r="C12" s="157" t="s">
        <v>2475</v>
      </c>
      <c r="D12" s="157" t="s">
        <v>3272</v>
      </c>
      <c r="E12" s="157" t="s">
        <v>2544</v>
      </c>
      <c r="F12" s="157" t="s">
        <v>3281</v>
      </c>
      <c r="G12" s="157">
        <v>2009</v>
      </c>
      <c r="H12" s="157">
        <v>5</v>
      </c>
      <c r="I12" s="157"/>
      <c r="J12" s="157" t="s">
        <v>3273</v>
      </c>
      <c r="K12" s="157"/>
      <c r="L12" s="160"/>
      <c r="M12" s="627"/>
      <c r="N12" s="627"/>
      <c r="O12" s="156"/>
    </row>
    <row r="13" spans="1:15" ht="14.25" customHeight="1">
      <c r="A13" s="159" t="s">
        <v>3282</v>
      </c>
      <c r="B13" s="157" t="s">
        <v>1551</v>
      </c>
      <c r="C13" s="157" t="s">
        <v>2475</v>
      </c>
      <c r="D13" s="157" t="s">
        <v>3275</v>
      </c>
      <c r="E13" s="157" t="s">
        <v>2544</v>
      </c>
      <c r="F13" s="157" t="s">
        <v>3283</v>
      </c>
      <c r="G13" s="157">
        <v>2009</v>
      </c>
      <c r="H13" s="157">
        <v>7.5</v>
      </c>
      <c r="I13" s="157"/>
      <c r="J13" s="157" t="s">
        <v>3273</v>
      </c>
      <c r="K13" s="157"/>
      <c r="L13" s="160"/>
      <c r="M13" s="43"/>
      <c r="N13" s="43"/>
      <c r="O13" s="156"/>
    </row>
    <row r="14" spans="1:15" ht="14.25" customHeight="1">
      <c r="A14" s="159" t="s">
        <v>3284</v>
      </c>
      <c r="B14" s="157" t="s">
        <v>1551</v>
      </c>
      <c r="C14" s="157" t="s">
        <v>2475</v>
      </c>
      <c r="D14" s="157" t="s">
        <v>3285</v>
      </c>
      <c r="E14" s="157" t="s">
        <v>2544</v>
      </c>
      <c r="F14" s="157" t="s">
        <v>3286</v>
      </c>
      <c r="G14" s="157">
        <v>2009</v>
      </c>
      <c r="H14" s="157">
        <v>3</v>
      </c>
      <c r="I14" s="157"/>
      <c r="J14" s="157" t="s">
        <v>3273</v>
      </c>
      <c r="K14" s="157"/>
      <c r="L14" s="160"/>
      <c r="M14" s="43"/>
      <c r="N14" s="43"/>
      <c r="O14" s="156"/>
    </row>
    <row r="15" spans="1:15" ht="14.25" customHeight="1">
      <c r="A15" s="159" t="s">
        <v>3287</v>
      </c>
      <c r="B15" s="157" t="s">
        <v>1551</v>
      </c>
      <c r="C15" s="157" t="s">
        <v>2475</v>
      </c>
      <c r="D15" s="157" t="s">
        <v>3275</v>
      </c>
      <c r="E15" s="157" t="s">
        <v>2544</v>
      </c>
      <c r="F15" s="157" t="s">
        <v>3288</v>
      </c>
      <c r="G15" s="157">
        <v>2009</v>
      </c>
      <c r="H15" s="157">
        <v>7.5</v>
      </c>
      <c r="I15" s="157"/>
      <c r="J15" s="157" t="s">
        <v>3273</v>
      </c>
      <c r="K15" s="157"/>
      <c r="L15" s="160"/>
      <c r="M15" s="156"/>
      <c r="N15" s="156"/>
      <c r="O15" s="156"/>
    </row>
    <row r="16" spans="1:15" ht="14.25" customHeight="1">
      <c r="A16" s="159" t="s">
        <v>3289</v>
      </c>
      <c r="B16" s="157" t="s">
        <v>1551</v>
      </c>
      <c r="C16" s="157" t="s">
        <v>2475</v>
      </c>
      <c r="D16" s="157" t="s">
        <v>3278</v>
      </c>
      <c r="E16" s="157" t="s">
        <v>2544</v>
      </c>
      <c r="F16" s="157" t="s">
        <v>3290</v>
      </c>
      <c r="G16" s="157">
        <v>2009</v>
      </c>
      <c r="H16" s="157">
        <v>10</v>
      </c>
      <c r="I16" s="157"/>
      <c r="J16" s="157" t="s">
        <v>3273</v>
      </c>
      <c r="K16" s="157"/>
      <c r="L16" s="160"/>
      <c r="M16" s="156"/>
      <c r="N16" s="156"/>
      <c r="O16" s="156"/>
    </row>
    <row r="17" spans="1:15" ht="14.25" customHeight="1">
      <c r="A17" s="159" t="s">
        <v>3291</v>
      </c>
      <c r="B17" s="157" t="s">
        <v>1551</v>
      </c>
      <c r="C17" s="157" t="s">
        <v>2475</v>
      </c>
      <c r="D17" s="157" t="s">
        <v>3285</v>
      </c>
      <c r="E17" s="157" t="s">
        <v>2544</v>
      </c>
      <c r="F17" s="157" t="s">
        <v>717</v>
      </c>
      <c r="G17" s="157">
        <v>2009</v>
      </c>
      <c r="H17" s="157">
        <v>3</v>
      </c>
      <c r="I17" s="157"/>
      <c r="J17" s="157" t="s">
        <v>3273</v>
      </c>
      <c r="K17" s="157"/>
      <c r="L17" s="160"/>
      <c r="M17" s="156"/>
      <c r="N17" s="43"/>
      <c r="O17" s="156"/>
    </row>
    <row r="18" spans="1:15" ht="14.25" customHeight="1">
      <c r="A18" s="159" t="s">
        <v>3292</v>
      </c>
      <c r="B18" s="157" t="s">
        <v>1551</v>
      </c>
      <c r="C18" s="157" t="s">
        <v>2475</v>
      </c>
      <c r="D18" s="157" t="s">
        <v>1104</v>
      </c>
      <c r="E18" s="157" t="s">
        <v>2544</v>
      </c>
      <c r="F18" s="157" t="s">
        <v>720</v>
      </c>
      <c r="G18" s="157">
        <v>2009</v>
      </c>
      <c r="H18" s="157">
        <v>7.5</v>
      </c>
      <c r="I18" s="157"/>
      <c r="J18" s="157" t="s">
        <v>3273</v>
      </c>
      <c r="K18" s="157"/>
      <c r="L18" s="160"/>
      <c r="M18" s="156"/>
      <c r="N18" s="156"/>
      <c r="O18" s="156"/>
    </row>
    <row r="19" spans="1:15" ht="14.25" customHeight="1">
      <c r="A19" s="159" t="s">
        <v>3293</v>
      </c>
      <c r="B19" s="157" t="s">
        <v>1551</v>
      </c>
      <c r="C19" s="157" t="s">
        <v>2475</v>
      </c>
      <c r="D19" s="157" t="s">
        <v>3285</v>
      </c>
      <c r="E19" s="157" t="s">
        <v>2544</v>
      </c>
      <c r="F19" s="157" t="s">
        <v>724</v>
      </c>
      <c r="G19" s="157">
        <v>2009</v>
      </c>
      <c r="H19" s="157">
        <v>3</v>
      </c>
      <c r="I19" s="157"/>
      <c r="J19" s="157" t="s">
        <v>3273</v>
      </c>
      <c r="K19" s="157"/>
      <c r="L19" s="160"/>
      <c r="M19" s="156"/>
      <c r="N19" s="156"/>
      <c r="O19" s="156"/>
    </row>
    <row r="20" spans="1:15" ht="14.25" customHeight="1">
      <c r="A20" s="159" t="s">
        <v>3294</v>
      </c>
      <c r="B20" s="157" t="s">
        <v>1551</v>
      </c>
      <c r="C20" s="157" t="s">
        <v>2475</v>
      </c>
      <c r="D20" s="157" t="s">
        <v>3278</v>
      </c>
      <c r="E20" s="157" t="s">
        <v>2544</v>
      </c>
      <c r="F20" s="157" t="s">
        <v>1105</v>
      </c>
      <c r="G20" s="157">
        <v>2009</v>
      </c>
      <c r="H20" s="157">
        <v>10</v>
      </c>
      <c r="I20" s="157"/>
      <c r="J20" s="157" t="s">
        <v>3273</v>
      </c>
      <c r="K20" s="157"/>
      <c r="L20" s="160"/>
    </row>
    <row r="21" spans="1:15" ht="14.25" customHeight="1">
      <c r="A21" s="159" t="s">
        <v>3295</v>
      </c>
      <c r="B21" s="157" t="s">
        <v>1551</v>
      </c>
      <c r="C21" s="157" t="s">
        <v>2475</v>
      </c>
      <c r="D21" s="157" t="s">
        <v>3272</v>
      </c>
      <c r="E21" s="157" t="s">
        <v>2544</v>
      </c>
      <c r="F21" s="157" t="s">
        <v>1106</v>
      </c>
      <c r="G21" s="157">
        <v>2009</v>
      </c>
      <c r="H21" s="157">
        <v>5</v>
      </c>
      <c r="I21" s="157"/>
      <c r="J21" s="157" t="s">
        <v>3273</v>
      </c>
      <c r="K21" s="157"/>
      <c r="L21" s="160"/>
    </row>
    <row r="22" spans="1:15" ht="14.25" customHeight="1">
      <c r="A22" s="159" t="s">
        <v>3296</v>
      </c>
      <c r="B22" s="157" t="s">
        <v>1551</v>
      </c>
      <c r="C22" s="157" t="s">
        <v>2475</v>
      </c>
      <c r="D22" s="157" t="s">
        <v>1104</v>
      </c>
      <c r="E22" s="157" t="s">
        <v>2544</v>
      </c>
      <c r="F22" s="157" t="s">
        <v>1107</v>
      </c>
      <c r="G22" s="157">
        <v>2009</v>
      </c>
      <c r="H22" s="157">
        <v>7.5</v>
      </c>
      <c r="I22" s="157"/>
      <c r="J22" s="157" t="s">
        <v>3273</v>
      </c>
      <c r="K22" s="157"/>
      <c r="L22" s="160"/>
    </row>
    <row r="23" spans="1:15" ht="14.25" customHeight="1">
      <c r="A23" s="159" t="s">
        <v>3297</v>
      </c>
      <c r="B23" s="157" t="s">
        <v>1551</v>
      </c>
      <c r="C23" s="157" t="s">
        <v>2475</v>
      </c>
      <c r="D23" s="157" t="s">
        <v>3285</v>
      </c>
      <c r="E23" s="157" t="s">
        <v>2544</v>
      </c>
      <c r="F23" s="157" t="s">
        <v>1108</v>
      </c>
      <c r="G23" s="157">
        <v>2009</v>
      </c>
      <c r="H23" s="157">
        <v>3</v>
      </c>
      <c r="I23" s="157"/>
      <c r="J23" s="157" t="s">
        <v>3273</v>
      </c>
      <c r="K23" s="157"/>
      <c r="L23" s="160"/>
    </row>
    <row r="24" spans="1:15" ht="14.25" customHeight="1">
      <c r="A24" s="159"/>
      <c r="B24" s="342" t="s">
        <v>2187</v>
      </c>
      <c r="C24" s="157" t="s">
        <v>2027</v>
      </c>
      <c r="D24" s="157" t="s">
        <v>2030</v>
      </c>
      <c r="E24" s="157" t="s">
        <v>2544</v>
      </c>
      <c r="F24" s="157"/>
      <c r="G24" s="157"/>
      <c r="H24" s="157"/>
      <c r="I24" s="157"/>
      <c r="J24" s="157" t="s">
        <v>3273</v>
      </c>
      <c r="K24" s="157"/>
      <c r="L24" s="160" t="s">
        <v>2029</v>
      </c>
    </row>
    <row r="25" spans="1:15" ht="14.25" customHeight="1">
      <c r="A25" s="159"/>
      <c r="B25" s="342" t="s">
        <v>2187</v>
      </c>
      <c r="C25" s="157" t="s">
        <v>2027</v>
      </c>
      <c r="D25" s="157" t="s">
        <v>2031</v>
      </c>
      <c r="E25" s="157" t="s">
        <v>2544</v>
      </c>
      <c r="F25" s="157"/>
      <c r="G25" s="157"/>
      <c r="H25" s="157"/>
      <c r="I25" s="157"/>
      <c r="J25" s="157" t="s">
        <v>3273</v>
      </c>
      <c r="K25" s="157"/>
      <c r="L25" s="160">
        <v>42240</v>
      </c>
    </row>
    <row r="26" spans="1:15" ht="14.25" customHeight="1">
      <c r="A26" s="159"/>
      <c r="B26" s="342" t="s">
        <v>2187</v>
      </c>
      <c r="C26" s="157" t="s">
        <v>3343</v>
      </c>
      <c r="D26" s="157" t="s">
        <v>2028</v>
      </c>
      <c r="E26" s="157" t="s">
        <v>2544</v>
      </c>
      <c r="F26" s="157"/>
      <c r="G26" s="157"/>
      <c r="H26" s="157"/>
      <c r="I26" s="157"/>
      <c r="J26" s="157" t="s">
        <v>3273</v>
      </c>
      <c r="K26" s="157"/>
      <c r="L26" s="160"/>
    </row>
    <row r="27" spans="1:15" ht="13.5" thickBot="1">
      <c r="A27" s="343"/>
      <c r="B27" s="344"/>
      <c r="C27" s="345"/>
      <c r="D27" s="345"/>
      <c r="E27" s="345"/>
      <c r="F27" s="345"/>
      <c r="G27" s="345"/>
      <c r="H27" s="345"/>
      <c r="I27" s="345"/>
      <c r="J27" s="345"/>
      <c r="K27" s="345"/>
      <c r="L27" s="346"/>
    </row>
  </sheetData>
  <mergeCells count="1">
    <mergeCell ref="M12:N12"/>
  </mergeCells>
  <phoneticPr fontId="24" type="noConversion"/>
  <pageMargins left="0.7" right="0.7" top="1" bottom="0.75" header="0.3" footer="0.3"/>
  <pageSetup scale="66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T41"/>
  <sheetViews>
    <sheetView view="pageBreakPreview" zoomScale="60" zoomScaleNormal="70" workbookViewId="0">
      <selection activeCell="K111" sqref="K111"/>
    </sheetView>
  </sheetViews>
  <sheetFormatPr defaultRowHeight="12.75"/>
  <cols>
    <col min="1" max="1" width="14.85546875" style="134" bestFit="1" customWidth="1"/>
    <col min="2" max="2" width="33.85546875" style="134" bestFit="1" customWidth="1"/>
    <col min="3" max="3" width="12.85546875" style="134" bestFit="1" customWidth="1"/>
    <col min="4" max="4" width="22.140625" style="134" bestFit="1" customWidth="1"/>
    <col min="5" max="5" width="12.140625" style="134" bestFit="1" customWidth="1"/>
    <col min="6" max="6" width="7.85546875" style="134" bestFit="1" customWidth="1"/>
    <col min="7" max="7" width="9.28515625" style="134" bestFit="1" customWidth="1"/>
    <col min="8" max="8" width="10.140625" style="134" bestFit="1" customWidth="1"/>
    <col min="9" max="9" width="14.28515625" style="134" customWidth="1"/>
    <col min="10" max="10" width="9.7109375" style="134" bestFit="1" customWidth="1"/>
    <col min="11" max="11" width="16.85546875" style="134" bestFit="1" customWidth="1"/>
    <col min="12" max="12" width="15.85546875" style="134" bestFit="1" customWidth="1"/>
    <col min="13" max="13" width="4.85546875" style="134" bestFit="1" customWidth="1"/>
    <col min="14" max="14" width="5.42578125" style="134" bestFit="1" customWidth="1"/>
    <col min="15" max="16384" width="9.140625" style="134"/>
  </cols>
  <sheetData>
    <row r="1" spans="1:14">
      <c r="A1" s="215" t="s">
        <v>1400</v>
      </c>
      <c r="B1" s="216" t="s">
        <v>2332</v>
      </c>
      <c r="C1" s="249"/>
      <c r="D1" s="216"/>
      <c r="E1" s="216"/>
      <c r="F1" s="216" t="s">
        <v>2139</v>
      </c>
      <c r="G1" s="139" t="s">
        <v>2484</v>
      </c>
      <c r="H1" s="216"/>
      <c r="I1" s="216"/>
      <c r="J1" s="216"/>
      <c r="K1" s="250"/>
      <c r="L1" s="250"/>
      <c r="M1" s="216" t="s">
        <v>1449</v>
      </c>
      <c r="N1" s="217" t="s">
        <v>1449</v>
      </c>
    </row>
    <row r="2" spans="1:14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220" t="s">
        <v>3189</v>
      </c>
      <c r="I2" s="220" t="s">
        <v>2313</v>
      </c>
      <c r="J2" s="220" t="s">
        <v>3190</v>
      </c>
      <c r="K2" s="220" t="s">
        <v>2196</v>
      </c>
      <c r="L2" s="220" t="s">
        <v>2197</v>
      </c>
      <c r="M2" s="220" t="s">
        <v>2283</v>
      </c>
      <c r="N2" s="221" t="s">
        <v>2178</v>
      </c>
    </row>
    <row r="3" spans="1:14">
      <c r="A3" s="128" t="s">
        <v>2200</v>
      </c>
      <c r="B3" s="122" t="s">
        <v>1620</v>
      </c>
      <c r="C3" s="122" t="s">
        <v>2179</v>
      </c>
      <c r="D3" s="122" t="s">
        <v>2199</v>
      </c>
      <c r="E3" s="122" t="s">
        <v>2544</v>
      </c>
      <c r="F3" s="122" t="s">
        <v>2198</v>
      </c>
      <c r="G3" s="122"/>
      <c r="H3" s="122" t="s">
        <v>2201</v>
      </c>
      <c r="I3" s="122"/>
      <c r="J3" s="122" t="s">
        <v>1900</v>
      </c>
      <c r="K3" s="122" t="s">
        <v>2202</v>
      </c>
      <c r="L3" s="122" t="s">
        <v>2203</v>
      </c>
      <c r="M3" s="122"/>
      <c r="N3" s="126"/>
    </row>
    <row r="4" spans="1:14">
      <c r="A4" s="128" t="s">
        <v>2206</v>
      </c>
      <c r="B4" s="122" t="s">
        <v>1620</v>
      </c>
      <c r="C4" s="122" t="s">
        <v>2179</v>
      </c>
      <c r="D4" s="122" t="s">
        <v>2205</v>
      </c>
      <c r="E4" s="122" t="s">
        <v>2544</v>
      </c>
      <c r="F4" s="122" t="s">
        <v>2204</v>
      </c>
      <c r="G4" s="122"/>
      <c r="H4" s="122" t="s">
        <v>2207</v>
      </c>
      <c r="I4" s="122"/>
      <c r="J4" s="122" t="s">
        <v>1900</v>
      </c>
      <c r="K4" s="122" t="s">
        <v>2202</v>
      </c>
      <c r="L4" s="122" t="s">
        <v>2203</v>
      </c>
      <c r="M4" s="122"/>
      <c r="N4" s="126"/>
    </row>
    <row r="5" spans="1:14">
      <c r="A5" s="128" t="s">
        <v>2209</v>
      </c>
      <c r="B5" s="122" t="s">
        <v>1620</v>
      </c>
      <c r="C5" s="122" t="s">
        <v>2179</v>
      </c>
      <c r="D5" s="122" t="s">
        <v>2199</v>
      </c>
      <c r="E5" s="122" t="s">
        <v>2544</v>
      </c>
      <c r="F5" s="122" t="s">
        <v>2208</v>
      </c>
      <c r="G5" s="122"/>
      <c r="H5" s="122" t="s">
        <v>2201</v>
      </c>
      <c r="I5" s="122"/>
      <c r="J5" s="122" t="s">
        <v>1900</v>
      </c>
      <c r="K5" s="122" t="s">
        <v>2202</v>
      </c>
      <c r="L5" s="122" t="s">
        <v>2203</v>
      </c>
      <c r="M5" s="122"/>
      <c r="N5" s="126"/>
    </row>
    <row r="6" spans="1:14">
      <c r="A6" s="128" t="s">
        <v>2212</v>
      </c>
      <c r="B6" s="122" t="s">
        <v>1620</v>
      </c>
      <c r="C6" s="122" t="s">
        <v>2179</v>
      </c>
      <c r="D6" s="122" t="s">
        <v>2211</v>
      </c>
      <c r="E6" s="122" t="s">
        <v>2544</v>
      </c>
      <c r="F6" s="122" t="s">
        <v>2210</v>
      </c>
      <c r="G6" s="122"/>
      <c r="H6" s="122" t="s">
        <v>2213</v>
      </c>
      <c r="I6" s="122"/>
      <c r="J6" s="122" t="s">
        <v>1900</v>
      </c>
      <c r="K6" s="122" t="s">
        <v>2202</v>
      </c>
      <c r="L6" s="122" t="s">
        <v>2203</v>
      </c>
      <c r="M6" s="122"/>
      <c r="N6" s="126"/>
    </row>
    <row r="7" spans="1:14">
      <c r="A7" s="128" t="s">
        <v>2216</v>
      </c>
      <c r="B7" s="122" t="s">
        <v>1620</v>
      </c>
      <c r="C7" s="122" t="s">
        <v>2179</v>
      </c>
      <c r="D7" s="122" t="s">
        <v>2215</v>
      </c>
      <c r="E7" s="122" t="s">
        <v>2544</v>
      </c>
      <c r="F7" s="122" t="s">
        <v>2214</v>
      </c>
      <c r="G7" s="122"/>
      <c r="H7" s="122" t="s">
        <v>2217</v>
      </c>
      <c r="I7" s="122"/>
      <c r="J7" s="122" t="s">
        <v>115</v>
      </c>
      <c r="K7" s="122" t="s">
        <v>2202</v>
      </c>
      <c r="L7" s="122" t="s">
        <v>2218</v>
      </c>
      <c r="M7" s="122"/>
      <c r="N7" s="126"/>
    </row>
    <row r="8" spans="1:14">
      <c r="A8" s="128" t="s">
        <v>2221</v>
      </c>
      <c r="B8" s="122" t="s">
        <v>1620</v>
      </c>
      <c r="C8" s="122" t="s">
        <v>2179</v>
      </c>
      <c r="D8" s="122" t="s">
        <v>2220</v>
      </c>
      <c r="E8" s="122" t="s">
        <v>2544</v>
      </c>
      <c r="F8" s="122" t="s">
        <v>2219</v>
      </c>
      <c r="G8" s="122"/>
      <c r="H8" s="122" t="s">
        <v>2222</v>
      </c>
      <c r="I8" s="122"/>
      <c r="J8" s="122" t="s">
        <v>1900</v>
      </c>
      <c r="K8" s="122" t="s">
        <v>2202</v>
      </c>
      <c r="L8" s="122" t="s">
        <v>2203</v>
      </c>
      <c r="M8" s="122"/>
      <c r="N8" s="126"/>
    </row>
    <row r="9" spans="1:14">
      <c r="A9" s="128" t="s">
        <v>2225</v>
      </c>
      <c r="B9" s="122" t="s">
        <v>1620</v>
      </c>
      <c r="C9" s="122" t="s">
        <v>2179</v>
      </c>
      <c r="D9" s="122" t="s">
        <v>2224</v>
      </c>
      <c r="E9" s="122" t="s">
        <v>2544</v>
      </c>
      <c r="F9" s="122" t="s">
        <v>2223</v>
      </c>
      <c r="G9" s="122"/>
      <c r="H9" s="122" t="s">
        <v>2226</v>
      </c>
      <c r="I9" s="122"/>
      <c r="J9" s="122" t="s">
        <v>1900</v>
      </c>
      <c r="K9" s="122" t="s">
        <v>2202</v>
      </c>
      <c r="L9" s="122" t="s">
        <v>2203</v>
      </c>
      <c r="M9" s="122"/>
      <c r="N9" s="126"/>
    </row>
    <row r="10" spans="1:14">
      <c r="A10" s="128" t="s">
        <v>2228</v>
      </c>
      <c r="B10" s="122" t="s">
        <v>1620</v>
      </c>
      <c r="C10" s="122" t="s">
        <v>2179</v>
      </c>
      <c r="D10" s="122" t="s">
        <v>2205</v>
      </c>
      <c r="E10" s="122" t="s">
        <v>2544</v>
      </c>
      <c r="F10" s="122" t="s">
        <v>2227</v>
      </c>
      <c r="G10" s="122"/>
      <c r="H10" s="122" t="s">
        <v>2207</v>
      </c>
      <c r="I10" s="122"/>
      <c r="J10" s="122" t="s">
        <v>1900</v>
      </c>
      <c r="K10" s="122" t="s">
        <v>2202</v>
      </c>
      <c r="L10" s="122" t="s">
        <v>2203</v>
      </c>
      <c r="M10" s="122"/>
      <c r="N10" s="126"/>
    </row>
    <row r="11" spans="1:14">
      <c r="A11" s="128" t="s">
        <v>2230</v>
      </c>
      <c r="B11" s="122" t="s">
        <v>1620</v>
      </c>
      <c r="C11" s="122" t="s">
        <v>2179</v>
      </c>
      <c r="D11" s="122" t="s">
        <v>2199</v>
      </c>
      <c r="E11" s="122" t="s">
        <v>2544</v>
      </c>
      <c r="F11" s="122" t="s">
        <v>2229</v>
      </c>
      <c r="G11" s="122"/>
      <c r="H11" s="122" t="s">
        <v>2201</v>
      </c>
      <c r="I11" s="122"/>
      <c r="J11" s="122" t="s">
        <v>1900</v>
      </c>
      <c r="K11" s="122" t="s">
        <v>2202</v>
      </c>
      <c r="L11" s="122" t="s">
        <v>2203</v>
      </c>
      <c r="M11" s="122"/>
      <c r="N11" s="126"/>
    </row>
    <row r="12" spans="1:14">
      <c r="A12" s="128" t="s">
        <v>2232</v>
      </c>
      <c r="B12" s="122" t="s">
        <v>1620</v>
      </c>
      <c r="C12" s="122" t="s">
        <v>2179</v>
      </c>
      <c r="D12" s="122" t="s">
        <v>2220</v>
      </c>
      <c r="E12" s="122" t="s">
        <v>2544</v>
      </c>
      <c r="F12" s="122" t="s">
        <v>2231</v>
      </c>
      <c r="G12" s="122"/>
      <c r="H12" s="122" t="s">
        <v>2222</v>
      </c>
      <c r="I12" s="122"/>
      <c r="J12" s="122" t="s">
        <v>1900</v>
      </c>
      <c r="K12" s="122" t="s">
        <v>2202</v>
      </c>
      <c r="L12" s="122" t="s">
        <v>2203</v>
      </c>
      <c r="M12" s="122"/>
      <c r="N12" s="126"/>
    </row>
    <row r="13" spans="1:14">
      <c r="A13" s="128" t="s">
        <v>2234</v>
      </c>
      <c r="B13" s="122" t="s">
        <v>1620</v>
      </c>
      <c r="C13" s="122" t="s">
        <v>2179</v>
      </c>
      <c r="D13" s="122" t="s">
        <v>2205</v>
      </c>
      <c r="E13" s="122" t="s">
        <v>2544</v>
      </c>
      <c r="F13" s="122" t="s">
        <v>2233</v>
      </c>
      <c r="G13" s="122"/>
      <c r="H13" s="122" t="s">
        <v>2207</v>
      </c>
      <c r="I13" s="122"/>
      <c r="J13" s="122" t="s">
        <v>1900</v>
      </c>
      <c r="K13" s="122" t="s">
        <v>2202</v>
      </c>
      <c r="L13" s="122" t="s">
        <v>2203</v>
      </c>
      <c r="M13" s="122"/>
      <c r="N13" s="126"/>
    </row>
    <row r="14" spans="1:14">
      <c r="A14" s="128" t="s">
        <v>2236</v>
      </c>
      <c r="B14" s="122" t="s">
        <v>1620</v>
      </c>
      <c r="C14" s="122" t="s">
        <v>2179</v>
      </c>
      <c r="D14" s="122" t="s">
        <v>2220</v>
      </c>
      <c r="E14" s="122" t="s">
        <v>2544</v>
      </c>
      <c r="F14" s="122" t="s">
        <v>2235</v>
      </c>
      <c r="G14" s="122"/>
      <c r="H14" s="122" t="s">
        <v>2222</v>
      </c>
      <c r="I14" s="122"/>
      <c r="J14" s="122" t="s">
        <v>1900</v>
      </c>
      <c r="K14" s="122" t="s">
        <v>2202</v>
      </c>
      <c r="L14" s="122" t="s">
        <v>2203</v>
      </c>
      <c r="M14" s="122"/>
      <c r="N14" s="126"/>
    </row>
    <row r="15" spans="1:14">
      <c r="A15" s="128" t="s">
        <v>2238</v>
      </c>
      <c r="B15" s="122" t="s">
        <v>1620</v>
      </c>
      <c r="C15" s="122" t="s">
        <v>2179</v>
      </c>
      <c r="D15" s="122" t="s">
        <v>2199</v>
      </c>
      <c r="E15" s="122" t="s">
        <v>2544</v>
      </c>
      <c r="F15" s="122" t="s">
        <v>2237</v>
      </c>
      <c r="G15" s="122"/>
      <c r="H15" s="122" t="s">
        <v>2201</v>
      </c>
      <c r="I15" s="122"/>
      <c r="J15" s="122" t="s">
        <v>1900</v>
      </c>
      <c r="K15" s="122" t="s">
        <v>2202</v>
      </c>
      <c r="L15" s="122" t="s">
        <v>2203</v>
      </c>
      <c r="M15" s="122"/>
      <c r="N15" s="126"/>
    </row>
    <row r="16" spans="1:14">
      <c r="A16" s="128" t="s">
        <v>2240</v>
      </c>
      <c r="B16" s="122" t="s">
        <v>1620</v>
      </c>
      <c r="C16" s="122" t="s">
        <v>2179</v>
      </c>
      <c r="D16" s="122" t="s">
        <v>2199</v>
      </c>
      <c r="E16" s="122" t="s">
        <v>2544</v>
      </c>
      <c r="F16" s="122" t="s">
        <v>2239</v>
      </c>
      <c r="G16" s="122"/>
      <c r="H16" s="122" t="s">
        <v>2201</v>
      </c>
      <c r="I16" s="122"/>
      <c r="J16" s="122" t="s">
        <v>1900</v>
      </c>
      <c r="K16" s="122" t="s">
        <v>2202</v>
      </c>
      <c r="L16" s="122" t="s">
        <v>2203</v>
      </c>
      <c r="M16" s="122"/>
      <c r="N16" s="126"/>
    </row>
    <row r="17" spans="1:20">
      <c r="A17" s="128" t="s">
        <v>2243</v>
      </c>
      <c r="B17" s="122" t="s">
        <v>1620</v>
      </c>
      <c r="C17" s="122" t="s">
        <v>2179</v>
      </c>
      <c r="D17" s="122" t="s">
        <v>2242</v>
      </c>
      <c r="E17" s="122" t="s">
        <v>2544</v>
      </c>
      <c r="F17" s="122" t="s">
        <v>2241</v>
      </c>
      <c r="G17" s="122"/>
      <c r="H17" s="122" t="s">
        <v>2244</v>
      </c>
      <c r="I17" s="122"/>
      <c r="J17" s="122" t="s">
        <v>1900</v>
      </c>
      <c r="K17" s="122" t="s">
        <v>2202</v>
      </c>
      <c r="L17" s="122" t="s">
        <v>2203</v>
      </c>
      <c r="M17" s="122"/>
      <c r="N17" s="126"/>
    </row>
    <row r="18" spans="1:20">
      <c r="A18" s="128" t="s">
        <v>2246</v>
      </c>
      <c r="B18" s="122" t="s">
        <v>1620</v>
      </c>
      <c r="C18" s="122" t="s">
        <v>2179</v>
      </c>
      <c r="D18" s="122" t="s">
        <v>2199</v>
      </c>
      <c r="E18" s="122" t="s">
        <v>2544</v>
      </c>
      <c r="F18" s="122" t="s">
        <v>2245</v>
      </c>
      <c r="G18" s="122"/>
      <c r="H18" s="122" t="s">
        <v>2201</v>
      </c>
      <c r="I18" s="122"/>
      <c r="J18" s="122" t="s">
        <v>1900</v>
      </c>
      <c r="K18" s="122" t="s">
        <v>2202</v>
      </c>
      <c r="L18" s="122" t="s">
        <v>2203</v>
      </c>
      <c r="M18" s="122"/>
      <c r="N18" s="126"/>
    </row>
    <row r="19" spans="1:20">
      <c r="A19" s="128" t="s">
        <v>2248</v>
      </c>
      <c r="B19" s="122" t="s">
        <v>1620</v>
      </c>
      <c r="C19" s="122" t="s">
        <v>2179</v>
      </c>
      <c r="D19" s="122" t="s">
        <v>2205</v>
      </c>
      <c r="E19" s="122" t="s">
        <v>2544</v>
      </c>
      <c r="F19" s="122" t="s">
        <v>2247</v>
      </c>
      <c r="G19" s="122"/>
      <c r="H19" s="122" t="s">
        <v>2207</v>
      </c>
      <c r="I19" s="122"/>
      <c r="J19" s="122" t="s">
        <v>1900</v>
      </c>
      <c r="K19" s="122" t="s">
        <v>2202</v>
      </c>
      <c r="L19" s="122" t="s">
        <v>2203</v>
      </c>
      <c r="M19" s="122"/>
      <c r="N19" s="126"/>
    </row>
    <row r="20" spans="1:20">
      <c r="A20" s="128" t="s">
        <v>2250</v>
      </c>
      <c r="B20" s="122" t="s">
        <v>1620</v>
      </c>
      <c r="C20" s="122" t="s">
        <v>2179</v>
      </c>
      <c r="D20" s="122" t="s">
        <v>2211</v>
      </c>
      <c r="E20" s="122" t="s">
        <v>2544</v>
      </c>
      <c r="F20" s="122" t="s">
        <v>2249</v>
      </c>
      <c r="G20" s="122"/>
      <c r="H20" s="122" t="s">
        <v>2213</v>
      </c>
      <c r="I20" s="122"/>
      <c r="J20" s="122" t="s">
        <v>1900</v>
      </c>
      <c r="K20" s="122" t="s">
        <v>2202</v>
      </c>
      <c r="L20" s="122" t="s">
        <v>2203</v>
      </c>
      <c r="M20" s="122"/>
      <c r="N20" s="126"/>
    </row>
    <row r="21" spans="1:20">
      <c r="A21" s="128" t="s">
        <v>2252</v>
      </c>
      <c r="B21" s="122" t="s">
        <v>1620</v>
      </c>
      <c r="C21" s="122" t="s">
        <v>2179</v>
      </c>
      <c r="D21" s="122" t="s">
        <v>2242</v>
      </c>
      <c r="E21" s="122" t="s">
        <v>2544</v>
      </c>
      <c r="F21" s="122" t="s">
        <v>2251</v>
      </c>
      <c r="G21" s="122"/>
      <c r="H21" s="122" t="s">
        <v>2244</v>
      </c>
      <c r="I21" s="122"/>
      <c r="J21" s="122" t="s">
        <v>1900</v>
      </c>
      <c r="K21" s="122" t="s">
        <v>2202</v>
      </c>
      <c r="L21" s="122" t="s">
        <v>2203</v>
      </c>
      <c r="M21" s="122"/>
      <c r="N21" s="126"/>
    </row>
    <row r="22" spans="1:20">
      <c r="A22" s="128" t="s">
        <v>2254</v>
      </c>
      <c r="B22" s="122" t="s">
        <v>1620</v>
      </c>
      <c r="C22" s="122" t="s">
        <v>2179</v>
      </c>
      <c r="D22" s="122" t="s">
        <v>2224</v>
      </c>
      <c r="E22" s="122" t="s">
        <v>2544</v>
      </c>
      <c r="F22" s="122" t="s">
        <v>2253</v>
      </c>
      <c r="G22" s="122"/>
      <c r="H22" s="122" t="s">
        <v>2226</v>
      </c>
      <c r="I22" s="122"/>
      <c r="J22" s="122" t="s">
        <v>1900</v>
      </c>
      <c r="K22" s="122" t="s">
        <v>2202</v>
      </c>
      <c r="L22" s="122" t="s">
        <v>2203</v>
      </c>
      <c r="M22" s="122"/>
      <c r="N22" s="126"/>
    </row>
    <row r="23" spans="1:20">
      <c r="A23" s="128" t="s">
        <v>2256</v>
      </c>
      <c r="B23" s="122" t="s">
        <v>1620</v>
      </c>
      <c r="C23" s="122" t="s">
        <v>2179</v>
      </c>
      <c r="D23" s="122" t="s">
        <v>2220</v>
      </c>
      <c r="E23" s="122" t="s">
        <v>2544</v>
      </c>
      <c r="F23" s="122" t="s">
        <v>2255</v>
      </c>
      <c r="G23" s="122"/>
      <c r="H23" s="122" t="s">
        <v>2222</v>
      </c>
      <c r="I23" s="122"/>
      <c r="J23" s="122" t="s">
        <v>1900</v>
      </c>
      <c r="K23" s="122" t="s">
        <v>2202</v>
      </c>
      <c r="L23" s="122" t="s">
        <v>2203</v>
      </c>
      <c r="M23" s="122"/>
      <c r="N23" s="126"/>
    </row>
    <row r="24" spans="1:20">
      <c r="A24" s="128" t="s">
        <v>2259</v>
      </c>
      <c r="B24" s="122" t="s">
        <v>1620</v>
      </c>
      <c r="C24" s="122" t="s">
        <v>2179</v>
      </c>
      <c r="D24" s="122" t="s">
        <v>2258</v>
      </c>
      <c r="E24" s="122" t="s">
        <v>2544</v>
      </c>
      <c r="F24" s="122" t="s">
        <v>2257</v>
      </c>
      <c r="G24" s="122"/>
      <c r="H24" s="122" t="s">
        <v>2260</v>
      </c>
      <c r="I24" s="122"/>
      <c r="J24" s="122" t="s">
        <v>115</v>
      </c>
      <c r="K24" s="122" t="s">
        <v>2202</v>
      </c>
      <c r="L24" s="122" t="s">
        <v>2261</v>
      </c>
      <c r="M24" s="122"/>
      <c r="N24" s="126"/>
    </row>
    <row r="25" spans="1:20">
      <c r="A25" s="128" t="s">
        <v>2263</v>
      </c>
      <c r="B25" s="122" t="s">
        <v>1620</v>
      </c>
      <c r="C25" s="122" t="s">
        <v>2179</v>
      </c>
      <c r="D25" s="122" t="s">
        <v>2242</v>
      </c>
      <c r="E25" s="122" t="s">
        <v>2544</v>
      </c>
      <c r="F25" s="122" t="s">
        <v>2262</v>
      </c>
      <c r="G25" s="122"/>
      <c r="H25" s="122" t="s">
        <v>2244</v>
      </c>
      <c r="I25" s="122"/>
      <c r="J25" s="122" t="s">
        <v>1900</v>
      </c>
      <c r="K25" s="122" t="s">
        <v>2202</v>
      </c>
      <c r="L25" s="122" t="s">
        <v>2203</v>
      </c>
      <c r="M25" s="122"/>
      <c r="N25" s="126"/>
    </row>
    <row r="26" spans="1:20">
      <c r="A26" s="128" t="s">
        <v>2265</v>
      </c>
      <c r="B26" s="122" t="s">
        <v>1620</v>
      </c>
      <c r="C26" s="122" t="s">
        <v>2179</v>
      </c>
      <c r="D26" s="122" t="s">
        <v>2199</v>
      </c>
      <c r="E26" s="122" t="s">
        <v>2544</v>
      </c>
      <c r="F26" s="122" t="s">
        <v>2264</v>
      </c>
      <c r="G26" s="122"/>
      <c r="H26" s="122" t="s">
        <v>2201</v>
      </c>
      <c r="I26" s="122"/>
      <c r="J26" s="122" t="s">
        <v>1900</v>
      </c>
      <c r="K26" s="122" t="s">
        <v>2202</v>
      </c>
      <c r="L26" s="122" t="s">
        <v>2203</v>
      </c>
      <c r="M26" s="122"/>
      <c r="N26" s="126"/>
    </row>
    <row r="27" spans="1:20">
      <c r="A27" s="128" t="s">
        <v>2267</v>
      </c>
      <c r="B27" s="122" t="s">
        <v>1620</v>
      </c>
      <c r="C27" s="122" t="s">
        <v>2179</v>
      </c>
      <c r="D27" s="122" t="s">
        <v>2211</v>
      </c>
      <c r="E27" s="122" t="s">
        <v>2544</v>
      </c>
      <c r="F27" s="122" t="s">
        <v>2266</v>
      </c>
      <c r="G27" s="122"/>
      <c r="H27" s="122" t="s">
        <v>2213</v>
      </c>
      <c r="I27" s="122"/>
      <c r="J27" s="122" t="s">
        <v>1900</v>
      </c>
      <c r="K27" s="122" t="s">
        <v>2202</v>
      </c>
      <c r="L27" s="122" t="s">
        <v>2203</v>
      </c>
      <c r="M27" s="122"/>
      <c r="N27" s="126"/>
    </row>
    <row r="28" spans="1:20">
      <c r="A28" s="128" t="s">
        <v>2269</v>
      </c>
      <c r="B28" s="122" t="s">
        <v>1620</v>
      </c>
      <c r="C28" s="122" t="s">
        <v>2179</v>
      </c>
      <c r="D28" s="122" t="s">
        <v>2211</v>
      </c>
      <c r="E28" s="122" t="s">
        <v>2544</v>
      </c>
      <c r="F28" s="122" t="s">
        <v>2268</v>
      </c>
      <c r="G28" s="122"/>
      <c r="H28" s="122" t="s">
        <v>2213</v>
      </c>
      <c r="I28" s="122"/>
      <c r="J28" s="122" t="s">
        <v>1900</v>
      </c>
      <c r="K28" s="122" t="s">
        <v>2202</v>
      </c>
      <c r="L28" s="122" t="s">
        <v>2203</v>
      </c>
      <c r="M28" s="122"/>
      <c r="N28" s="126"/>
    </row>
    <row r="29" spans="1:20">
      <c r="A29" s="128" t="s">
        <v>2271</v>
      </c>
      <c r="B29" s="122" t="s">
        <v>1620</v>
      </c>
      <c r="C29" s="122" t="s">
        <v>2179</v>
      </c>
      <c r="D29" s="122" t="s">
        <v>2205</v>
      </c>
      <c r="E29" s="122" t="s">
        <v>2544</v>
      </c>
      <c r="F29" s="122" t="s">
        <v>2270</v>
      </c>
      <c r="G29" s="122"/>
      <c r="H29" s="122" t="s">
        <v>2207</v>
      </c>
      <c r="I29" s="122"/>
      <c r="J29" s="122" t="s">
        <v>1900</v>
      </c>
      <c r="K29" s="122" t="s">
        <v>2202</v>
      </c>
      <c r="L29" s="122" t="s">
        <v>2203</v>
      </c>
      <c r="M29" s="122"/>
      <c r="N29" s="126"/>
    </row>
    <row r="30" spans="1:20">
      <c r="A30" s="128" t="s">
        <v>2273</v>
      </c>
      <c r="B30" s="122" t="s">
        <v>1620</v>
      </c>
      <c r="C30" s="122" t="s">
        <v>2179</v>
      </c>
      <c r="D30" s="122" t="s">
        <v>2199</v>
      </c>
      <c r="E30" s="122" t="s">
        <v>2544</v>
      </c>
      <c r="F30" s="122" t="s">
        <v>2272</v>
      </c>
      <c r="G30" s="122"/>
      <c r="H30" s="122" t="s">
        <v>2201</v>
      </c>
      <c r="I30" s="122"/>
      <c r="J30" s="122" t="s">
        <v>1900</v>
      </c>
      <c r="K30" s="122" t="s">
        <v>2202</v>
      </c>
      <c r="L30" s="122" t="s">
        <v>2203</v>
      </c>
      <c r="M30" s="122"/>
      <c r="N30" s="126"/>
    </row>
    <row r="31" spans="1:20" s="127" customFormat="1" ht="14.25" customHeight="1">
      <c r="A31" s="163"/>
      <c r="B31" s="122" t="s">
        <v>1947</v>
      </c>
      <c r="C31" s="122" t="s">
        <v>1661</v>
      </c>
      <c r="D31" s="251" t="s">
        <v>1948</v>
      </c>
      <c r="E31" s="122" t="s">
        <v>1949</v>
      </c>
      <c r="F31" s="208"/>
      <c r="G31" s="208">
        <v>2012</v>
      </c>
      <c r="H31" s="208">
        <v>1</v>
      </c>
      <c r="I31" s="208"/>
      <c r="J31" s="223"/>
      <c r="K31" s="208"/>
      <c r="L31" s="223"/>
      <c r="M31" s="223"/>
      <c r="N31" s="223"/>
      <c r="O31" s="229"/>
      <c r="P31" s="252"/>
      <c r="Q31" s="252"/>
      <c r="R31" s="253"/>
      <c r="S31" s="253"/>
      <c r="T31" s="229"/>
    </row>
    <row r="32" spans="1:20" s="127" customFormat="1" ht="14.25" customHeight="1">
      <c r="A32" s="163"/>
      <c r="B32" s="122" t="s">
        <v>1947</v>
      </c>
      <c r="C32" s="122" t="s">
        <v>1661</v>
      </c>
      <c r="D32" s="251" t="s">
        <v>1948</v>
      </c>
      <c r="E32" s="122" t="s">
        <v>1949</v>
      </c>
      <c r="F32" s="208"/>
      <c r="G32" s="208">
        <v>2012</v>
      </c>
      <c r="H32" s="208">
        <v>1</v>
      </c>
      <c r="I32" s="208"/>
      <c r="J32" s="223"/>
      <c r="K32" s="208"/>
      <c r="L32" s="223"/>
      <c r="M32" s="223"/>
      <c r="N32" s="223"/>
      <c r="O32" s="229"/>
      <c r="P32" s="252"/>
      <c r="Q32" s="252"/>
      <c r="R32" s="253"/>
      <c r="S32" s="253"/>
      <c r="T32" s="229"/>
    </row>
    <row r="33" spans="1:20" s="127" customFormat="1" ht="14.25" customHeight="1">
      <c r="A33" s="163"/>
      <c r="B33" s="122" t="s">
        <v>1947</v>
      </c>
      <c r="C33" s="122" t="s">
        <v>1661</v>
      </c>
      <c r="D33" s="251" t="s">
        <v>1948</v>
      </c>
      <c r="E33" s="122" t="s">
        <v>1949</v>
      </c>
      <c r="F33" s="208"/>
      <c r="G33" s="208">
        <v>2012</v>
      </c>
      <c r="H33" s="208">
        <v>1</v>
      </c>
      <c r="I33" s="208"/>
      <c r="J33" s="208"/>
      <c r="K33" s="208"/>
      <c r="L33" s="208"/>
      <c r="M33" s="208"/>
      <c r="N33" s="208"/>
      <c r="O33" s="253"/>
      <c r="P33" s="252"/>
      <c r="Q33" s="252"/>
      <c r="R33" s="252"/>
      <c r="S33" s="252"/>
      <c r="T33" s="252"/>
    </row>
    <row r="34" spans="1:20" s="127" customFormat="1" ht="14.25" customHeight="1">
      <c r="A34" s="163"/>
      <c r="B34" s="122" t="s">
        <v>1947</v>
      </c>
      <c r="C34" s="122" t="s">
        <v>1661</v>
      </c>
      <c r="D34" s="251" t="s">
        <v>1948</v>
      </c>
      <c r="E34" s="122" t="s">
        <v>1949</v>
      </c>
      <c r="F34" s="208"/>
      <c r="G34" s="208">
        <v>2012</v>
      </c>
      <c r="H34" s="208">
        <v>1</v>
      </c>
      <c r="I34" s="208"/>
      <c r="J34" s="208"/>
      <c r="K34" s="208"/>
      <c r="L34" s="208"/>
      <c r="M34" s="208"/>
      <c r="N34" s="208"/>
      <c r="O34" s="253"/>
      <c r="P34" s="252"/>
    </row>
    <row r="35" spans="1:20">
      <c r="A35" s="122" t="s">
        <v>2277</v>
      </c>
      <c r="B35" s="122" t="s">
        <v>2187</v>
      </c>
      <c r="C35" s="122" t="s">
        <v>2275</v>
      </c>
      <c r="D35" s="122" t="s">
        <v>2276</v>
      </c>
      <c r="E35" s="122"/>
      <c r="F35" s="122" t="s">
        <v>2274</v>
      </c>
      <c r="G35" s="122"/>
      <c r="H35" s="122"/>
      <c r="I35" s="122"/>
      <c r="J35" s="122"/>
      <c r="K35" s="122" t="s">
        <v>2278</v>
      </c>
      <c r="L35" s="122" t="s">
        <v>2279</v>
      </c>
      <c r="M35" s="122"/>
      <c r="N35" s="122"/>
    </row>
    <row r="36" spans="1:20">
      <c r="A36" s="122" t="s">
        <v>2281</v>
      </c>
      <c r="B36" s="122" t="s">
        <v>2187</v>
      </c>
      <c r="C36" s="122" t="s">
        <v>2275</v>
      </c>
      <c r="D36" s="122" t="s">
        <v>2276</v>
      </c>
      <c r="E36" s="122"/>
      <c r="F36" s="122" t="s">
        <v>2280</v>
      </c>
      <c r="G36" s="122"/>
      <c r="H36" s="122"/>
      <c r="I36" s="122"/>
      <c r="J36" s="122"/>
      <c r="K36" s="122" t="s">
        <v>2278</v>
      </c>
      <c r="L36" s="122" t="s">
        <v>2279</v>
      </c>
      <c r="M36" s="122"/>
      <c r="N36" s="122"/>
    </row>
    <row r="37" spans="1:20">
      <c r="A37" s="122"/>
      <c r="B37" s="122" t="s">
        <v>2187</v>
      </c>
      <c r="C37" s="122" t="s">
        <v>2910</v>
      </c>
      <c r="D37" s="122" t="s">
        <v>1950</v>
      </c>
      <c r="E37" s="122" t="s">
        <v>2544</v>
      </c>
      <c r="F37" s="122" t="s">
        <v>3208</v>
      </c>
      <c r="G37" s="208">
        <v>2012</v>
      </c>
      <c r="H37" s="208"/>
      <c r="I37" s="168" t="s">
        <v>3351</v>
      </c>
      <c r="J37" s="122"/>
      <c r="K37" s="122"/>
      <c r="L37" s="122"/>
      <c r="M37" s="122"/>
      <c r="N37" s="122"/>
    </row>
    <row r="38" spans="1:20">
      <c r="A38" s="122"/>
      <c r="B38" s="122" t="s">
        <v>2187</v>
      </c>
      <c r="C38" s="122" t="s">
        <v>2910</v>
      </c>
      <c r="D38" s="122" t="s">
        <v>1951</v>
      </c>
      <c r="E38" s="122" t="s">
        <v>2544</v>
      </c>
      <c r="F38" s="122" t="s">
        <v>3209</v>
      </c>
      <c r="G38" s="208">
        <v>2012</v>
      </c>
      <c r="H38" s="208"/>
      <c r="I38" s="168" t="s">
        <v>3351</v>
      </c>
      <c r="J38" s="122"/>
      <c r="K38" s="122"/>
      <c r="L38" s="122"/>
      <c r="M38" s="122"/>
      <c r="N38" s="122"/>
    </row>
    <row r="39" spans="1:20">
      <c r="A39" s="163"/>
      <c r="B39" s="122" t="s">
        <v>2187</v>
      </c>
      <c r="C39" s="122" t="s">
        <v>2910</v>
      </c>
      <c r="D39" s="122" t="s">
        <v>1952</v>
      </c>
      <c r="E39" s="122" t="s">
        <v>2544</v>
      </c>
      <c r="F39" s="122" t="s">
        <v>3345</v>
      </c>
      <c r="G39" s="208">
        <v>2012</v>
      </c>
      <c r="H39" s="208"/>
      <c r="I39" s="208"/>
      <c r="J39" s="163"/>
      <c r="K39" s="163"/>
      <c r="L39" s="163"/>
      <c r="M39" s="163"/>
      <c r="N39" s="163"/>
    </row>
    <row r="40" spans="1:20">
      <c r="B40" s="628"/>
      <c r="C40" s="628"/>
      <c r="G40" s="231"/>
      <c r="N40" s="231"/>
    </row>
    <row r="41" spans="1:20">
      <c r="N41" s="231"/>
    </row>
  </sheetData>
  <mergeCells count="1">
    <mergeCell ref="B40:C40"/>
  </mergeCells>
  <phoneticPr fontId="24" type="noConversion"/>
  <pageMargins left="0.7" right="0.7" top="1" bottom="0.75" header="0.3" footer="0.3"/>
  <pageSetup scale="65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R23"/>
  <sheetViews>
    <sheetView view="pageBreakPreview" zoomScale="60" zoomScaleNormal="80" workbookViewId="0">
      <selection activeCell="K111" sqref="K111"/>
    </sheetView>
  </sheetViews>
  <sheetFormatPr defaultRowHeight="12.75"/>
  <cols>
    <col min="1" max="1" width="34.140625" style="252" bestFit="1" customWidth="1"/>
    <col min="2" max="2" width="24.28515625" style="252" bestFit="1" customWidth="1"/>
    <col min="3" max="4" width="17.42578125" style="252" bestFit="1" customWidth="1"/>
    <col min="5" max="5" width="13.140625" style="252" bestFit="1" customWidth="1"/>
    <col min="6" max="6" width="13" style="253" bestFit="1" customWidth="1"/>
    <col min="7" max="7" width="16" style="252" bestFit="1" customWidth="1"/>
    <col min="8" max="8" width="4.85546875" style="253" bestFit="1" customWidth="1"/>
    <col min="9" max="9" width="4.28515625" style="253" bestFit="1" customWidth="1"/>
    <col min="10" max="10" width="9.7109375" style="253" bestFit="1" customWidth="1"/>
    <col min="11" max="11" width="4.85546875" style="252" bestFit="1" customWidth="1"/>
    <col min="12" max="12" width="6.85546875" style="253" bestFit="1" customWidth="1"/>
    <col min="13" max="13" width="8.7109375" style="127" bestFit="1" customWidth="1"/>
    <col min="14" max="16384" width="9.140625" style="127"/>
  </cols>
  <sheetData>
    <row r="1" spans="1:18" s="134" customFormat="1">
      <c r="A1" s="215" t="s">
        <v>1400</v>
      </c>
      <c r="B1" s="216" t="s">
        <v>2333</v>
      </c>
      <c r="C1" s="249"/>
      <c r="D1" s="216"/>
      <c r="E1" s="216"/>
      <c r="F1" s="216" t="s">
        <v>2139</v>
      </c>
      <c r="G1" s="139" t="s">
        <v>2484</v>
      </c>
      <c r="H1" s="216"/>
      <c r="I1" s="216"/>
      <c r="J1" s="216"/>
      <c r="K1" s="216" t="s">
        <v>1449</v>
      </c>
      <c r="L1" s="217" t="s">
        <v>1449</v>
      </c>
    </row>
    <row r="2" spans="1:18" s="134" customFormat="1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208" t="s">
        <v>3189</v>
      </c>
      <c r="I2" s="208" t="s">
        <v>2313</v>
      </c>
      <c r="J2" s="208" t="s">
        <v>3190</v>
      </c>
      <c r="K2" s="220" t="s">
        <v>2283</v>
      </c>
      <c r="L2" s="221" t="s">
        <v>2178</v>
      </c>
    </row>
    <row r="3" spans="1:18">
      <c r="A3" s="128" t="s">
        <v>3191</v>
      </c>
      <c r="B3" s="122" t="s">
        <v>1934</v>
      </c>
      <c r="C3" s="122" t="s">
        <v>2547</v>
      </c>
      <c r="D3" s="122" t="s">
        <v>1935</v>
      </c>
      <c r="E3" s="122" t="s">
        <v>1936</v>
      </c>
      <c r="F3" s="122" t="s">
        <v>858</v>
      </c>
      <c r="G3" s="122">
        <v>2010</v>
      </c>
      <c r="H3" s="122">
        <v>4</v>
      </c>
      <c r="I3" s="254"/>
      <c r="J3" s="146" t="s">
        <v>115</v>
      </c>
      <c r="K3" s="122"/>
      <c r="L3" s="126"/>
      <c r="M3" s="231"/>
      <c r="N3" s="229"/>
      <c r="O3" s="229"/>
      <c r="P3" s="253"/>
      <c r="Q3" s="252"/>
      <c r="R3" s="253"/>
    </row>
    <row r="4" spans="1:18">
      <c r="A4" s="128" t="s">
        <v>3194</v>
      </c>
      <c r="B4" s="122" t="s">
        <v>1934</v>
      </c>
      <c r="C4" s="122" t="s">
        <v>2547</v>
      </c>
      <c r="D4" s="122" t="s">
        <v>1937</v>
      </c>
      <c r="E4" s="122" t="s">
        <v>1936</v>
      </c>
      <c r="F4" s="122" t="s">
        <v>861</v>
      </c>
      <c r="G4" s="122">
        <v>2010</v>
      </c>
      <c r="H4" s="122">
        <v>3.5</v>
      </c>
      <c r="I4" s="255"/>
      <c r="J4" s="146" t="s">
        <v>115</v>
      </c>
      <c r="K4" s="122"/>
      <c r="L4" s="126"/>
      <c r="M4" s="231"/>
      <c r="N4" s="229"/>
      <c r="O4" s="229"/>
      <c r="P4" s="253"/>
      <c r="Q4" s="252"/>
      <c r="R4" s="253"/>
    </row>
    <row r="5" spans="1:18">
      <c r="A5" s="128" t="s">
        <v>3195</v>
      </c>
      <c r="B5" s="122" t="s">
        <v>1934</v>
      </c>
      <c r="C5" s="122" t="s">
        <v>2547</v>
      </c>
      <c r="D5" s="122" t="s">
        <v>1937</v>
      </c>
      <c r="E5" s="122" t="s">
        <v>1936</v>
      </c>
      <c r="F5" s="122" t="s">
        <v>864</v>
      </c>
      <c r="G5" s="122">
        <v>2010</v>
      </c>
      <c r="H5" s="122">
        <v>3.5</v>
      </c>
      <c r="I5" s="255"/>
      <c r="J5" s="146" t="s">
        <v>115</v>
      </c>
      <c r="K5" s="122"/>
      <c r="L5" s="126"/>
      <c r="M5" s="231"/>
      <c r="N5" s="229"/>
      <c r="O5" s="229"/>
      <c r="P5" s="252"/>
      <c r="Q5" s="252"/>
      <c r="R5" s="253"/>
    </row>
    <row r="6" spans="1:18">
      <c r="A6" s="128" t="s">
        <v>3196</v>
      </c>
      <c r="B6" s="122" t="s">
        <v>1934</v>
      </c>
      <c r="C6" s="122" t="s">
        <v>2547</v>
      </c>
      <c r="D6" s="122" t="s">
        <v>1937</v>
      </c>
      <c r="E6" s="122" t="s">
        <v>1936</v>
      </c>
      <c r="F6" s="122" t="s">
        <v>867</v>
      </c>
      <c r="G6" s="122">
        <v>2010</v>
      </c>
      <c r="H6" s="122">
        <v>3.5</v>
      </c>
      <c r="I6" s="255"/>
      <c r="J6" s="146" t="s">
        <v>115</v>
      </c>
      <c r="K6" s="122"/>
      <c r="L6" s="126"/>
      <c r="M6" s="231"/>
      <c r="N6" s="229"/>
      <c r="O6" s="229"/>
      <c r="P6" s="252"/>
      <c r="Q6" s="252"/>
      <c r="R6" s="252"/>
    </row>
    <row r="7" spans="1:18">
      <c r="A7" s="128" t="s">
        <v>3197</v>
      </c>
      <c r="B7" s="122" t="s">
        <v>1934</v>
      </c>
      <c r="C7" s="122" t="s">
        <v>2547</v>
      </c>
      <c r="D7" s="122" t="s">
        <v>1935</v>
      </c>
      <c r="E7" s="122" t="s">
        <v>1938</v>
      </c>
      <c r="F7" s="122" t="s">
        <v>879</v>
      </c>
      <c r="G7" s="122">
        <v>2010</v>
      </c>
      <c r="H7" s="122">
        <v>5</v>
      </c>
      <c r="I7" s="122"/>
      <c r="J7" s="146" t="s">
        <v>115</v>
      </c>
      <c r="K7" s="122"/>
      <c r="L7" s="126"/>
      <c r="M7" s="231"/>
      <c r="N7" s="229"/>
      <c r="O7" s="229"/>
      <c r="P7" s="253"/>
      <c r="Q7" s="252"/>
      <c r="R7" s="253"/>
    </row>
    <row r="8" spans="1:18">
      <c r="A8" s="128" t="s">
        <v>3198</v>
      </c>
      <c r="B8" s="122" t="s">
        <v>1934</v>
      </c>
      <c r="C8" s="122" t="s">
        <v>2547</v>
      </c>
      <c r="D8" s="122" t="s">
        <v>1937</v>
      </c>
      <c r="E8" s="122" t="s">
        <v>1938</v>
      </c>
      <c r="F8" s="122" t="s">
        <v>882</v>
      </c>
      <c r="G8" s="122">
        <v>2010</v>
      </c>
      <c r="H8" s="122">
        <v>3.5</v>
      </c>
      <c r="I8" s="122"/>
      <c r="J8" s="146" t="s">
        <v>115</v>
      </c>
      <c r="K8" s="122"/>
      <c r="L8" s="126"/>
      <c r="M8" s="231"/>
      <c r="N8" s="229"/>
      <c r="O8" s="229"/>
      <c r="P8" s="253"/>
      <c r="Q8" s="252"/>
      <c r="R8" s="253"/>
    </row>
    <row r="9" spans="1:18">
      <c r="A9" s="128"/>
      <c r="B9" s="122" t="s">
        <v>1583</v>
      </c>
      <c r="C9" s="122" t="s">
        <v>3206</v>
      </c>
      <c r="D9" s="122" t="s">
        <v>1939</v>
      </c>
      <c r="E9" s="122" t="s">
        <v>1940</v>
      </c>
      <c r="F9" s="122" t="s">
        <v>2139</v>
      </c>
      <c r="G9" s="122">
        <v>2006</v>
      </c>
      <c r="H9" s="122"/>
      <c r="I9" s="122"/>
      <c r="J9" s="146"/>
      <c r="K9" s="122"/>
      <c r="L9" s="126"/>
      <c r="M9" s="231"/>
      <c r="N9" s="229"/>
      <c r="O9" s="229"/>
      <c r="P9" s="252"/>
      <c r="Q9" s="252"/>
      <c r="R9" s="252"/>
    </row>
    <row r="10" spans="1:18">
      <c r="A10" s="128"/>
      <c r="B10" s="122" t="s">
        <v>1583</v>
      </c>
      <c r="C10" s="122" t="s">
        <v>3206</v>
      </c>
      <c r="D10" s="122" t="s">
        <v>1939</v>
      </c>
      <c r="E10" s="122" t="s">
        <v>1941</v>
      </c>
      <c r="F10" s="122" t="s">
        <v>2139</v>
      </c>
      <c r="G10" s="122">
        <v>2006</v>
      </c>
      <c r="H10" s="122"/>
      <c r="I10" s="122"/>
      <c r="J10" s="122"/>
      <c r="K10" s="122"/>
      <c r="L10" s="126"/>
      <c r="M10" s="231"/>
      <c r="N10" s="231"/>
      <c r="O10" s="231"/>
    </row>
    <row r="11" spans="1:18">
      <c r="A11" s="128"/>
      <c r="B11" s="122" t="s">
        <v>2187</v>
      </c>
      <c r="C11" s="122" t="s">
        <v>2275</v>
      </c>
      <c r="D11" s="122" t="s">
        <v>3211</v>
      </c>
      <c r="E11" s="173" t="s">
        <v>1942</v>
      </c>
      <c r="F11" s="173" t="s">
        <v>1685</v>
      </c>
      <c r="G11" s="122"/>
      <c r="H11" s="122"/>
      <c r="I11" s="168" t="s">
        <v>3199</v>
      </c>
      <c r="J11" s="146"/>
      <c r="K11" s="122"/>
      <c r="L11" s="126"/>
      <c r="M11" s="231"/>
      <c r="N11" s="229"/>
      <c r="O11" s="229"/>
      <c r="P11" s="252"/>
      <c r="Q11" s="252"/>
      <c r="R11" s="253"/>
    </row>
    <row r="12" spans="1:18">
      <c r="A12" s="128"/>
      <c r="B12" s="122" t="s">
        <v>2187</v>
      </c>
      <c r="C12" s="122" t="s">
        <v>3200</v>
      </c>
      <c r="D12" s="122" t="s">
        <v>3201</v>
      </c>
      <c r="E12" s="173" t="s">
        <v>1942</v>
      </c>
      <c r="F12" s="173" t="s">
        <v>1686</v>
      </c>
      <c r="G12" s="122"/>
      <c r="H12" s="122"/>
      <c r="I12" s="168" t="s">
        <v>3199</v>
      </c>
      <c r="J12" s="146"/>
      <c r="K12" s="122"/>
      <c r="L12" s="126"/>
      <c r="M12" s="231"/>
      <c r="N12" s="229"/>
      <c r="O12" s="229"/>
      <c r="P12" s="252"/>
      <c r="Q12" s="252"/>
      <c r="R12" s="253"/>
    </row>
    <row r="13" spans="1:18">
      <c r="A13" s="128"/>
      <c r="B13" s="122" t="s">
        <v>2187</v>
      </c>
      <c r="C13" s="122" t="s">
        <v>2275</v>
      </c>
      <c r="D13" s="122" t="s">
        <v>3204</v>
      </c>
      <c r="E13" s="173" t="s">
        <v>1943</v>
      </c>
      <c r="F13" s="122" t="s">
        <v>3212</v>
      </c>
      <c r="G13" s="122"/>
      <c r="H13" s="122"/>
      <c r="I13" s="255" t="s">
        <v>3199</v>
      </c>
      <c r="J13" s="146"/>
      <c r="K13" s="122"/>
      <c r="L13" s="126"/>
      <c r="M13" s="231"/>
      <c r="N13" s="229"/>
      <c r="O13" s="229"/>
      <c r="P13" s="253"/>
      <c r="Q13" s="253"/>
      <c r="R13" s="252"/>
    </row>
    <row r="14" spans="1:18">
      <c r="A14" s="128"/>
      <c r="B14" s="122" t="s">
        <v>2187</v>
      </c>
      <c r="C14" s="122" t="s">
        <v>2275</v>
      </c>
      <c r="D14" s="122" t="s">
        <v>3214</v>
      </c>
      <c r="E14" s="173" t="s">
        <v>1943</v>
      </c>
      <c r="F14" s="122" t="s">
        <v>3213</v>
      </c>
      <c r="G14" s="122"/>
      <c r="H14" s="122"/>
      <c r="I14" s="255" t="s">
        <v>3199</v>
      </c>
      <c r="J14" s="146"/>
      <c r="K14" s="122"/>
      <c r="L14" s="126"/>
      <c r="M14" s="231"/>
      <c r="N14" s="229"/>
      <c r="O14" s="229"/>
      <c r="P14" s="253"/>
      <c r="Q14" s="253"/>
      <c r="R14" s="252"/>
    </row>
    <row r="15" spans="1:18" ht="25.5">
      <c r="A15" s="128"/>
      <c r="B15" s="122" t="s">
        <v>2187</v>
      </c>
      <c r="C15" s="122" t="s">
        <v>2275</v>
      </c>
      <c r="D15" s="122" t="s">
        <v>3218</v>
      </c>
      <c r="E15" s="173" t="s">
        <v>1944</v>
      </c>
      <c r="F15" s="122" t="s">
        <v>3217</v>
      </c>
      <c r="G15" s="122"/>
      <c r="H15" s="122"/>
      <c r="I15" s="255" t="s">
        <v>3199</v>
      </c>
      <c r="J15" s="146"/>
      <c r="K15" s="122"/>
      <c r="L15" s="126"/>
      <c r="M15" s="231"/>
      <c r="N15" s="229"/>
      <c r="O15" s="229"/>
      <c r="P15" s="252"/>
      <c r="Q15" s="253"/>
      <c r="R15" s="252"/>
    </row>
    <row r="16" spans="1:18" ht="25.5">
      <c r="A16" s="268"/>
      <c r="B16" s="122" t="s">
        <v>2187</v>
      </c>
      <c r="C16" s="122" t="s">
        <v>2275</v>
      </c>
      <c r="D16" s="122" t="s">
        <v>3218</v>
      </c>
      <c r="E16" s="173" t="s">
        <v>1944</v>
      </c>
      <c r="F16" s="122" t="s">
        <v>3220</v>
      </c>
      <c r="G16" s="122"/>
      <c r="H16" s="122"/>
      <c r="I16" s="255" t="s">
        <v>3199</v>
      </c>
      <c r="J16" s="146"/>
      <c r="K16" s="122"/>
      <c r="L16" s="126"/>
      <c r="M16" s="231"/>
      <c r="N16" s="229"/>
      <c r="O16" s="229"/>
      <c r="P16" s="252"/>
      <c r="Q16" s="252"/>
      <c r="R16" s="252"/>
    </row>
    <row r="17" spans="1:18" ht="25.5">
      <c r="A17" s="268"/>
      <c r="B17" s="122" t="s">
        <v>2187</v>
      </c>
      <c r="C17" s="122" t="s">
        <v>2275</v>
      </c>
      <c r="D17" s="122" t="s">
        <v>3221</v>
      </c>
      <c r="E17" s="173" t="s">
        <v>1944</v>
      </c>
      <c r="F17" s="122" t="s">
        <v>1684</v>
      </c>
      <c r="G17" s="122"/>
      <c r="H17" s="122"/>
      <c r="I17" s="122"/>
      <c r="J17" s="146"/>
      <c r="K17" s="122"/>
      <c r="L17" s="126"/>
      <c r="M17" s="231"/>
      <c r="N17" s="229"/>
      <c r="O17" s="229"/>
      <c r="P17" s="252"/>
      <c r="Q17" s="252"/>
      <c r="R17" s="252"/>
    </row>
    <row r="18" spans="1:18" ht="25.5">
      <c r="A18" s="268"/>
      <c r="B18" s="122" t="s">
        <v>2187</v>
      </c>
      <c r="C18" s="122" t="s">
        <v>2275</v>
      </c>
      <c r="D18" s="122" t="s">
        <v>3221</v>
      </c>
      <c r="E18" s="173" t="s">
        <v>1944</v>
      </c>
      <c r="F18" s="122" t="s">
        <v>1683</v>
      </c>
      <c r="G18" s="122"/>
      <c r="H18" s="122"/>
      <c r="I18" s="122"/>
      <c r="J18" s="146"/>
      <c r="K18" s="122"/>
      <c r="L18" s="126"/>
      <c r="M18" s="231"/>
      <c r="N18" s="231"/>
      <c r="O18" s="231"/>
    </row>
    <row r="19" spans="1:18" ht="25.5">
      <c r="A19" s="128"/>
      <c r="B19" s="122" t="s">
        <v>2187</v>
      </c>
      <c r="C19" s="122" t="s">
        <v>2275</v>
      </c>
      <c r="D19" s="122" t="s">
        <v>3218</v>
      </c>
      <c r="E19" s="173" t="s">
        <v>1945</v>
      </c>
      <c r="F19" s="173" t="s">
        <v>3222</v>
      </c>
      <c r="G19" s="122"/>
      <c r="H19" s="122"/>
      <c r="I19" s="168" t="s">
        <v>3207</v>
      </c>
      <c r="J19" s="122"/>
      <c r="K19" s="223"/>
      <c r="L19" s="126" t="s">
        <v>3219</v>
      </c>
      <c r="M19" s="231"/>
      <c r="N19" s="231"/>
      <c r="O19" s="231"/>
    </row>
    <row r="20" spans="1:18" ht="25.5">
      <c r="A20" s="128"/>
      <c r="B20" s="122" t="s">
        <v>2187</v>
      </c>
      <c r="C20" s="122" t="s">
        <v>2275</v>
      </c>
      <c r="D20" s="122" t="s">
        <v>3218</v>
      </c>
      <c r="E20" s="173" t="s">
        <v>1945</v>
      </c>
      <c r="F20" s="173" t="s">
        <v>3223</v>
      </c>
      <c r="G20" s="122"/>
      <c r="H20" s="122"/>
      <c r="I20" s="168" t="s">
        <v>3207</v>
      </c>
      <c r="J20" s="122"/>
      <c r="K20" s="223"/>
      <c r="L20" s="126" t="s">
        <v>3219</v>
      </c>
      <c r="M20" s="231"/>
      <c r="N20" s="231"/>
      <c r="O20" s="231"/>
    </row>
    <row r="21" spans="1:18" ht="25.5">
      <c r="A21" s="128"/>
      <c r="B21" s="122" t="s">
        <v>2187</v>
      </c>
      <c r="C21" s="122" t="s">
        <v>2275</v>
      </c>
      <c r="D21" s="122" t="s">
        <v>3221</v>
      </c>
      <c r="E21" s="173" t="s">
        <v>1945</v>
      </c>
      <c r="F21" s="173" t="s">
        <v>3224</v>
      </c>
      <c r="G21" s="122"/>
      <c r="H21" s="122"/>
      <c r="I21" s="168"/>
      <c r="J21" s="122"/>
      <c r="K21" s="168"/>
      <c r="L21" s="126"/>
      <c r="M21" s="231"/>
      <c r="N21" s="231"/>
      <c r="O21" s="231"/>
    </row>
    <row r="22" spans="1:18" ht="25.5">
      <c r="A22" s="128"/>
      <c r="B22" s="122" t="s">
        <v>2187</v>
      </c>
      <c r="C22" s="122" t="s">
        <v>2275</v>
      </c>
      <c r="D22" s="122" t="s">
        <v>3221</v>
      </c>
      <c r="E22" s="173" t="s">
        <v>1945</v>
      </c>
      <c r="F22" s="122" t="s">
        <v>1516</v>
      </c>
      <c r="G22" s="122"/>
      <c r="H22" s="122"/>
      <c r="I22" s="122"/>
      <c r="J22" s="122"/>
      <c r="K22" s="168"/>
      <c r="L22" s="126"/>
      <c r="M22" s="231"/>
      <c r="N22" s="231"/>
      <c r="O22" s="231"/>
    </row>
    <row r="23" spans="1:18" ht="27" thickBot="1">
      <c r="A23" s="398"/>
      <c r="B23" s="170" t="s">
        <v>2187</v>
      </c>
      <c r="C23" s="170" t="s">
        <v>2275</v>
      </c>
      <c r="D23" s="170" t="s">
        <v>3218</v>
      </c>
      <c r="E23" s="238" t="s">
        <v>1946</v>
      </c>
      <c r="F23" s="170" t="s">
        <v>3225</v>
      </c>
      <c r="G23" s="170"/>
      <c r="H23" s="170"/>
      <c r="I23" s="171" t="s">
        <v>3207</v>
      </c>
      <c r="J23" s="170"/>
      <c r="K23" s="270"/>
      <c r="L23" s="172">
        <v>2420</v>
      </c>
    </row>
  </sheetData>
  <phoneticPr fontId="24" type="noConversion"/>
  <pageMargins left="0.7" right="0.7" top="1" bottom="0.75" header="0.3" footer="0.3"/>
  <pageSetup scale="75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36">
    <pageSetUpPr fitToPage="1"/>
  </sheetPr>
  <dimension ref="A1:L144"/>
  <sheetViews>
    <sheetView view="pageBreakPreview" zoomScale="60" zoomScaleNormal="70" workbookViewId="0">
      <selection activeCell="K111" sqref="K111"/>
    </sheetView>
  </sheetViews>
  <sheetFormatPr defaultColWidth="29.7109375" defaultRowHeight="12.75"/>
  <cols>
    <col min="1" max="1" width="21.85546875" style="272" bestFit="1" customWidth="1"/>
    <col min="2" max="2" width="21.7109375" style="231" customWidth="1"/>
    <col min="3" max="3" width="11.140625" style="272" bestFit="1" customWidth="1"/>
    <col min="4" max="4" width="23.28515625" style="272" bestFit="1" customWidth="1"/>
    <col min="5" max="5" width="26.28515625" style="272" bestFit="1" customWidth="1"/>
    <col min="6" max="6" width="11.28515625" style="272" bestFit="1" customWidth="1"/>
    <col min="7" max="7" width="11.5703125" style="272" bestFit="1" customWidth="1"/>
    <col min="8" max="9" width="5.140625" style="272" bestFit="1" customWidth="1"/>
    <col min="10" max="10" width="10.140625" style="231" bestFit="1" customWidth="1"/>
    <col min="11" max="11" width="5.140625" style="272" bestFit="1" customWidth="1"/>
    <col min="12" max="12" width="7.5703125" style="272" bestFit="1" customWidth="1"/>
    <col min="13" max="16384" width="29.7109375" style="272"/>
  </cols>
  <sheetData>
    <row r="1" spans="1:12" s="134" customFormat="1">
      <c r="A1" s="507" t="s">
        <v>1400</v>
      </c>
      <c r="B1" s="508" t="s">
        <v>2334</v>
      </c>
      <c r="C1" s="539"/>
      <c r="D1" s="508"/>
      <c r="E1" s="508"/>
      <c r="F1" s="508" t="s">
        <v>2139</v>
      </c>
      <c r="G1" s="226" t="s">
        <v>2484</v>
      </c>
      <c r="H1" s="508"/>
      <c r="I1" s="508"/>
      <c r="J1" s="508"/>
      <c r="K1" s="508" t="s">
        <v>1449</v>
      </c>
      <c r="L1" s="509" t="s">
        <v>1449</v>
      </c>
    </row>
    <row r="2" spans="1:12" s="134" customFormat="1" ht="13.5" thickBot="1">
      <c r="A2" s="510" t="s">
        <v>2148</v>
      </c>
      <c r="B2" s="511" t="s">
        <v>2178</v>
      </c>
      <c r="C2" s="511" t="s">
        <v>2175</v>
      </c>
      <c r="D2" s="511" t="s">
        <v>2147</v>
      </c>
      <c r="E2" s="511" t="s">
        <v>2480</v>
      </c>
      <c r="F2" s="511" t="s">
        <v>1401</v>
      </c>
      <c r="G2" s="500" t="s">
        <v>1521</v>
      </c>
      <c r="H2" s="500" t="s">
        <v>3189</v>
      </c>
      <c r="I2" s="500" t="s">
        <v>2313</v>
      </c>
      <c r="J2" s="500" t="s">
        <v>3190</v>
      </c>
      <c r="K2" s="511" t="s">
        <v>2283</v>
      </c>
      <c r="L2" s="512" t="s">
        <v>2178</v>
      </c>
    </row>
    <row r="3" spans="1:12">
      <c r="A3" s="544" t="s">
        <v>1150</v>
      </c>
      <c r="B3" s="489" t="s">
        <v>1582</v>
      </c>
      <c r="C3" s="489" t="s">
        <v>2547</v>
      </c>
      <c r="D3" s="487" t="s">
        <v>1151</v>
      </c>
      <c r="E3" s="487"/>
      <c r="F3" s="487" t="s">
        <v>3417</v>
      </c>
      <c r="G3" s="487">
        <v>2005</v>
      </c>
      <c r="H3" s="487">
        <v>350</v>
      </c>
      <c r="I3" s="487"/>
      <c r="J3" s="489" t="s">
        <v>3303</v>
      </c>
      <c r="K3" s="487"/>
      <c r="L3" s="490"/>
    </row>
    <row r="4" spans="1:12">
      <c r="A4" s="121" t="s">
        <v>1152</v>
      </c>
      <c r="B4" s="122" t="s">
        <v>1582</v>
      </c>
      <c r="C4" s="122" t="s">
        <v>2547</v>
      </c>
      <c r="D4" s="208" t="s">
        <v>1151</v>
      </c>
      <c r="E4" s="208"/>
      <c r="F4" s="208" t="s">
        <v>3421</v>
      </c>
      <c r="G4" s="208">
        <v>2005</v>
      </c>
      <c r="H4" s="208">
        <v>350</v>
      </c>
      <c r="I4" s="208"/>
      <c r="J4" s="122" t="s">
        <v>3303</v>
      </c>
      <c r="K4" s="208"/>
      <c r="L4" s="209"/>
    </row>
    <row r="5" spans="1:12">
      <c r="A5" s="121">
        <v>99204831</v>
      </c>
      <c r="B5" s="122" t="s">
        <v>2523</v>
      </c>
      <c r="C5" s="208" t="s">
        <v>2519</v>
      </c>
      <c r="D5" s="208" t="s">
        <v>1167</v>
      </c>
      <c r="E5" s="208"/>
      <c r="F5" s="208" t="s">
        <v>2517</v>
      </c>
      <c r="G5" s="122" t="s">
        <v>1693</v>
      </c>
      <c r="H5" s="208"/>
      <c r="I5" s="208">
        <v>20</v>
      </c>
      <c r="J5" s="122" t="s">
        <v>3303</v>
      </c>
      <c r="K5" s="208"/>
      <c r="L5" s="209" t="s">
        <v>1168</v>
      </c>
    </row>
    <row r="6" spans="1:12">
      <c r="A6" s="121">
        <v>99204841</v>
      </c>
      <c r="B6" s="122" t="s">
        <v>2523</v>
      </c>
      <c r="C6" s="208" t="s">
        <v>2519</v>
      </c>
      <c r="D6" s="208" t="s">
        <v>1167</v>
      </c>
      <c r="E6" s="208"/>
      <c r="F6" s="208" t="s">
        <v>2520</v>
      </c>
      <c r="G6" s="122" t="s">
        <v>1693</v>
      </c>
      <c r="H6" s="208"/>
      <c r="I6" s="208">
        <v>20</v>
      </c>
      <c r="J6" s="122" t="s">
        <v>3303</v>
      </c>
      <c r="K6" s="208"/>
      <c r="L6" s="209" t="s">
        <v>1168</v>
      </c>
    </row>
    <row r="7" spans="1:12">
      <c r="A7" s="121">
        <v>1556</v>
      </c>
      <c r="B7" s="122" t="s">
        <v>1687</v>
      </c>
      <c r="C7" s="122" t="s">
        <v>1049</v>
      </c>
      <c r="D7" s="208" t="s">
        <v>2285</v>
      </c>
      <c r="E7" s="208"/>
      <c r="F7" s="208" t="s">
        <v>164</v>
      </c>
      <c r="G7" s="208">
        <v>2006</v>
      </c>
      <c r="H7" s="208"/>
      <c r="I7" s="208">
        <v>860</v>
      </c>
      <c r="J7" s="122" t="s">
        <v>36</v>
      </c>
      <c r="K7" s="208"/>
      <c r="L7" s="209"/>
    </row>
    <row r="8" spans="1:12">
      <c r="A8" s="121">
        <v>1565</v>
      </c>
      <c r="B8" s="122" t="s">
        <v>1687</v>
      </c>
      <c r="C8" s="122" t="s">
        <v>1049</v>
      </c>
      <c r="D8" s="208" t="s">
        <v>2285</v>
      </c>
      <c r="E8" s="208"/>
      <c r="F8" s="208" t="s">
        <v>166</v>
      </c>
      <c r="G8" s="208">
        <v>2006</v>
      </c>
      <c r="H8" s="208"/>
      <c r="I8" s="208">
        <v>860</v>
      </c>
      <c r="J8" s="122" t="s">
        <v>36</v>
      </c>
      <c r="K8" s="208"/>
      <c r="L8" s="209"/>
    </row>
    <row r="9" spans="1:12">
      <c r="A9" s="121">
        <v>1566</v>
      </c>
      <c r="B9" s="122" t="s">
        <v>1687</v>
      </c>
      <c r="C9" s="122" t="s">
        <v>1049</v>
      </c>
      <c r="D9" s="208" t="s">
        <v>2285</v>
      </c>
      <c r="E9" s="208"/>
      <c r="F9" s="208" t="s">
        <v>662</v>
      </c>
      <c r="G9" s="208">
        <v>2006</v>
      </c>
      <c r="H9" s="208"/>
      <c r="I9" s="208">
        <v>860</v>
      </c>
      <c r="J9" s="122" t="s">
        <v>36</v>
      </c>
      <c r="K9" s="208"/>
      <c r="L9" s="209"/>
    </row>
    <row r="10" spans="1:12">
      <c r="A10" s="121"/>
      <c r="B10" s="82" t="s">
        <v>1599</v>
      </c>
      <c r="C10" s="208" t="s">
        <v>1</v>
      </c>
      <c r="D10" s="208"/>
      <c r="E10" s="208"/>
      <c r="F10" s="208" t="s">
        <v>1156</v>
      </c>
      <c r="G10" s="208">
        <v>2007</v>
      </c>
      <c r="H10" s="208"/>
      <c r="I10" s="208">
        <v>150</v>
      </c>
      <c r="J10" s="122" t="s">
        <v>3273</v>
      </c>
      <c r="K10" s="208"/>
      <c r="L10" s="209"/>
    </row>
    <row r="11" spans="1:12">
      <c r="A11" s="121"/>
      <c r="B11" s="82" t="s">
        <v>1599</v>
      </c>
      <c r="C11" s="208" t="s">
        <v>1</v>
      </c>
      <c r="D11" s="208"/>
      <c r="E11" s="208"/>
      <c r="F11" s="208" t="s">
        <v>1157</v>
      </c>
      <c r="G11" s="208">
        <v>2007</v>
      </c>
      <c r="H11" s="208"/>
      <c r="I11" s="208">
        <v>150</v>
      </c>
      <c r="J11" s="122" t="s">
        <v>3273</v>
      </c>
      <c r="K11" s="208"/>
      <c r="L11" s="209"/>
    </row>
    <row r="12" spans="1:12" ht="25.5">
      <c r="A12" s="121"/>
      <c r="B12" s="565" t="s">
        <v>1692</v>
      </c>
      <c r="C12" s="208"/>
      <c r="D12" s="208"/>
      <c r="E12" s="208"/>
      <c r="F12" s="208"/>
      <c r="G12" s="208"/>
      <c r="H12" s="208"/>
      <c r="I12" s="208"/>
      <c r="J12" s="122"/>
      <c r="K12" s="208"/>
      <c r="L12" s="209"/>
    </row>
    <row r="13" spans="1:12">
      <c r="A13" s="121" t="s">
        <v>1144</v>
      </c>
      <c r="B13" s="82" t="s">
        <v>1704</v>
      </c>
      <c r="C13" s="208" t="s">
        <v>664</v>
      </c>
      <c r="D13" s="208" t="s">
        <v>1145</v>
      </c>
      <c r="E13" s="208"/>
      <c r="F13" s="208" t="s">
        <v>2506</v>
      </c>
      <c r="G13" s="208" t="s">
        <v>3372</v>
      </c>
      <c r="H13" s="208"/>
      <c r="I13" s="208">
        <v>40</v>
      </c>
      <c r="J13" s="122" t="s">
        <v>3303</v>
      </c>
      <c r="K13" s="208"/>
      <c r="L13" s="209"/>
    </row>
    <row r="14" spans="1:12">
      <c r="A14" s="121" t="s">
        <v>1146</v>
      </c>
      <c r="B14" s="82" t="s">
        <v>1704</v>
      </c>
      <c r="C14" s="208" t="s">
        <v>664</v>
      </c>
      <c r="D14" s="208" t="s">
        <v>1145</v>
      </c>
      <c r="E14" s="208"/>
      <c r="F14" s="208" t="s">
        <v>2508</v>
      </c>
      <c r="G14" s="208">
        <v>2007</v>
      </c>
      <c r="H14" s="208"/>
      <c r="I14" s="208">
        <v>40</v>
      </c>
      <c r="J14" s="122" t="s">
        <v>3273</v>
      </c>
      <c r="K14" s="208"/>
      <c r="L14" s="209"/>
    </row>
    <row r="15" spans="1:12">
      <c r="A15" s="121" t="s">
        <v>1147</v>
      </c>
      <c r="B15" s="82" t="s">
        <v>1705</v>
      </c>
      <c r="C15" s="208" t="s">
        <v>664</v>
      </c>
      <c r="D15" s="208" t="s">
        <v>1145</v>
      </c>
      <c r="E15" s="208"/>
      <c r="F15" s="208" t="s">
        <v>810</v>
      </c>
      <c r="G15" s="208"/>
      <c r="H15" s="208"/>
      <c r="I15" s="208">
        <v>30</v>
      </c>
      <c r="J15" s="122" t="s">
        <v>3273</v>
      </c>
      <c r="K15" s="208"/>
      <c r="L15" s="209"/>
    </row>
    <row r="16" spans="1:12">
      <c r="A16" s="121" t="s">
        <v>1148</v>
      </c>
      <c r="B16" s="82" t="s">
        <v>1705</v>
      </c>
      <c r="C16" s="208" t="s">
        <v>664</v>
      </c>
      <c r="D16" s="208" t="s">
        <v>1145</v>
      </c>
      <c r="E16" s="208"/>
      <c r="F16" s="208" t="s">
        <v>812</v>
      </c>
      <c r="G16" s="208"/>
      <c r="H16" s="208"/>
      <c r="I16" s="208">
        <v>30</v>
      </c>
      <c r="J16" s="122" t="s">
        <v>36</v>
      </c>
      <c r="K16" s="208"/>
      <c r="L16" s="209"/>
    </row>
    <row r="17" spans="1:12">
      <c r="A17" s="121">
        <v>752252</v>
      </c>
      <c r="B17" s="82" t="s">
        <v>1578</v>
      </c>
      <c r="C17" s="208" t="s">
        <v>664</v>
      </c>
      <c r="D17" s="208" t="s">
        <v>1149</v>
      </c>
      <c r="E17" s="208"/>
      <c r="F17" s="208" t="s">
        <v>2514</v>
      </c>
      <c r="G17" s="208">
        <v>2007</v>
      </c>
      <c r="H17" s="208"/>
      <c r="I17" s="208">
        <v>15</v>
      </c>
      <c r="J17" s="122" t="s">
        <v>36</v>
      </c>
      <c r="K17" s="208"/>
      <c r="L17" s="209"/>
    </row>
    <row r="18" spans="1:12">
      <c r="A18" s="121">
        <v>752251</v>
      </c>
      <c r="B18" s="82" t="s">
        <v>1578</v>
      </c>
      <c r="C18" s="208" t="s">
        <v>664</v>
      </c>
      <c r="D18" s="208" t="s">
        <v>1149</v>
      </c>
      <c r="E18" s="208"/>
      <c r="F18" s="208" t="s">
        <v>2516</v>
      </c>
      <c r="G18" s="208">
        <v>2007</v>
      </c>
      <c r="H18" s="208"/>
      <c r="I18" s="208">
        <v>15</v>
      </c>
      <c r="J18" s="122" t="s">
        <v>36</v>
      </c>
      <c r="K18" s="208"/>
      <c r="L18" s="209"/>
    </row>
    <row r="19" spans="1:12">
      <c r="A19" s="121"/>
      <c r="B19" s="82" t="s">
        <v>647</v>
      </c>
      <c r="C19" s="208" t="s">
        <v>1153</v>
      </c>
      <c r="D19" s="208"/>
      <c r="E19" s="208"/>
      <c r="F19" s="208"/>
      <c r="G19" s="208">
        <v>2007</v>
      </c>
      <c r="H19" s="208"/>
      <c r="I19" s="208">
        <v>7.5</v>
      </c>
      <c r="J19" s="122" t="s">
        <v>3273</v>
      </c>
      <c r="K19" s="208">
        <v>2</v>
      </c>
      <c r="L19" s="209"/>
    </row>
    <row r="20" spans="1:12">
      <c r="A20" s="121" t="s">
        <v>1154</v>
      </c>
      <c r="B20" s="82" t="s">
        <v>1688</v>
      </c>
      <c r="C20" s="122" t="s">
        <v>1694</v>
      </c>
      <c r="D20" s="208" t="s">
        <v>1155</v>
      </c>
      <c r="E20" s="208"/>
      <c r="F20" s="208"/>
      <c r="G20" s="208">
        <v>2007</v>
      </c>
      <c r="H20" s="208"/>
      <c r="I20" s="208"/>
      <c r="J20" s="122" t="s">
        <v>3303</v>
      </c>
      <c r="K20" s="208"/>
      <c r="L20" s="209"/>
    </row>
    <row r="21" spans="1:12">
      <c r="A21" s="128" t="s">
        <v>1158</v>
      </c>
      <c r="B21" s="82" t="s">
        <v>3210</v>
      </c>
      <c r="C21" s="122" t="s">
        <v>1695</v>
      </c>
      <c r="D21" s="122" t="s">
        <v>1159</v>
      </c>
      <c r="E21" s="208" t="s">
        <v>2544</v>
      </c>
      <c r="F21" s="208">
        <v>1</v>
      </c>
      <c r="G21" s="208">
        <v>2012</v>
      </c>
      <c r="H21" s="208"/>
      <c r="I21" s="208"/>
      <c r="J21" s="122" t="s">
        <v>3303</v>
      </c>
      <c r="K21" s="208"/>
      <c r="L21" s="209"/>
    </row>
    <row r="22" spans="1:12">
      <c r="A22" s="128" t="s">
        <v>1837</v>
      </c>
      <c r="B22" s="82" t="s">
        <v>3210</v>
      </c>
      <c r="C22" s="122" t="s">
        <v>1695</v>
      </c>
      <c r="D22" s="122" t="s">
        <v>1160</v>
      </c>
      <c r="E22" s="208" t="s">
        <v>2544</v>
      </c>
      <c r="F22" s="208">
        <v>2</v>
      </c>
      <c r="G22" s="208">
        <v>2012</v>
      </c>
      <c r="H22" s="208"/>
      <c r="I22" s="208"/>
      <c r="J22" s="122" t="s">
        <v>3303</v>
      </c>
      <c r="K22" s="208"/>
      <c r="L22" s="209"/>
    </row>
    <row r="23" spans="1:12">
      <c r="A23" s="121" t="s">
        <v>2312</v>
      </c>
      <c r="B23" s="82" t="s">
        <v>1579</v>
      </c>
      <c r="C23" s="122" t="s">
        <v>1696</v>
      </c>
      <c r="D23" s="208" t="s">
        <v>2294</v>
      </c>
      <c r="E23" s="208"/>
      <c r="F23" s="208" t="s">
        <v>2290</v>
      </c>
      <c r="G23" s="122" t="s">
        <v>1701</v>
      </c>
      <c r="H23" s="208"/>
      <c r="I23" s="208">
        <v>100</v>
      </c>
      <c r="J23" s="122" t="s">
        <v>36</v>
      </c>
      <c r="K23" s="208"/>
      <c r="L23" s="209"/>
    </row>
    <row r="24" spans="1:12">
      <c r="A24" s="121" t="s">
        <v>1161</v>
      </c>
      <c r="B24" s="82" t="s">
        <v>1579</v>
      </c>
      <c r="C24" s="122" t="s">
        <v>1696</v>
      </c>
      <c r="D24" s="208" t="s">
        <v>2304</v>
      </c>
      <c r="E24" s="208"/>
      <c r="F24" s="208" t="s">
        <v>2311</v>
      </c>
      <c r="G24" s="122" t="s">
        <v>1703</v>
      </c>
      <c r="H24" s="208"/>
      <c r="I24" s="208">
        <v>20</v>
      </c>
      <c r="J24" s="122" t="s">
        <v>3273</v>
      </c>
      <c r="K24" s="208"/>
      <c r="L24" s="209"/>
    </row>
    <row r="25" spans="1:12">
      <c r="A25" s="121" t="s">
        <v>2309</v>
      </c>
      <c r="B25" s="82" t="s">
        <v>1579</v>
      </c>
      <c r="C25" s="122" t="s">
        <v>1696</v>
      </c>
      <c r="D25" s="208" t="s">
        <v>2294</v>
      </c>
      <c r="E25" s="208"/>
      <c r="F25" s="208" t="s">
        <v>2288</v>
      </c>
      <c r="G25" s="122" t="s">
        <v>1701</v>
      </c>
      <c r="H25" s="208"/>
      <c r="I25" s="208">
        <v>100</v>
      </c>
      <c r="J25" s="122" t="s">
        <v>3303</v>
      </c>
      <c r="K25" s="208"/>
      <c r="L25" s="209"/>
    </row>
    <row r="26" spans="1:12">
      <c r="A26" s="121" t="s">
        <v>2308</v>
      </c>
      <c r="B26" s="82" t="s">
        <v>1579</v>
      </c>
      <c r="C26" s="122" t="s">
        <v>1696</v>
      </c>
      <c r="D26" s="208" t="s">
        <v>2304</v>
      </c>
      <c r="E26" s="208"/>
      <c r="F26" s="208" t="s">
        <v>2307</v>
      </c>
      <c r="G26" s="122" t="s">
        <v>1701</v>
      </c>
      <c r="H26" s="208"/>
      <c r="I26" s="208">
        <v>20</v>
      </c>
      <c r="J26" s="122" t="s">
        <v>3303</v>
      </c>
      <c r="K26" s="208"/>
      <c r="L26" s="209"/>
    </row>
    <row r="27" spans="1:12">
      <c r="A27" s="121" t="s">
        <v>1162</v>
      </c>
      <c r="B27" s="82" t="s">
        <v>1579</v>
      </c>
      <c r="C27" s="122" t="s">
        <v>1696</v>
      </c>
      <c r="D27" s="208" t="s">
        <v>2294</v>
      </c>
      <c r="E27" s="208"/>
      <c r="F27" s="208" t="s">
        <v>2305</v>
      </c>
      <c r="G27" s="122" t="s">
        <v>1701</v>
      </c>
      <c r="H27" s="208"/>
      <c r="I27" s="208">
        <v>100</v>
      </c>
      <c r="J27" s="122" t="s">
        <v>3273</v>
      </c>
      <c r="K27" s="208"/>
      <c r="L27" s="209"/>
    </row>
    <row r="28" spans="1:12">
      <c r="A28" s="121" t="s">
        <v>2303</v>
      </c>
      <c r="B28" s="82" t="s">
        <v>1579</v>
      </c>
      <c r="C28" s="122" t="s">
        <v>1696</v>
      </c>
      <c r="D28" s="208" t="s">
        <v>2304</v>
      </c>
      <c r="E28" s="208"/>
      <c r="F28" s="208" t="s">
        <v>2302</v>
      </c>
      <c r="G28" s="122" t="s">
        <v>1701</v>
      </c>
      <c r="H28" s="208"/>
      <c r="I28" s="208">
        <v>20</v>
      </c>
      <c r="J28" s="122" t="s">
        <v>3273</v>
      </c>
      <c r="K28" s="208"/>
      <c r="L28" s="209"/>
    </row>
    <row r="29" spans="1:12">
      <c r="A29" s="121" t="s">
        <v>1163</v>
      </c>
      <c r="B29" s="82" t="s">
        <v>1579</v>
      </c>
      <c r="C29" s="122" t="s">
        <v>1696</v>
      </c>
      <c r="D29" s="208" t="s">
        <v>2294</v>
      </c>
      <c r="E29" s="208"/>
      <c r="F29" s="208" t="s">
        <v>2299</v>
      </c>
      <c r="G29" s="122" t="s">
        <v>1701</v>
      </c>
      <c r="H29" s="208"/>
      <c r="I29" s="208">
        <v>100</v>
      </c>
      <c r="J29" s="122" t="s">
        <v>36</v>
      </c>
      <c r="K29" s="208"/>
      <c r="L29" s="209"/>
    </row>
    <row r="30" spans="1:12">
      <c r="A30" s="121" t="s">
        <v>2293</v>
      </c>
      <c r="B30" s="82" t="s">
        <v>1579</v>
      </c>
      <c r="C30" s="122" t="s">
        <v>1696</v>
      </c>
      <c r="D30" s="208" t="s">
        <v>1164</v>
      </c>
      <c r="E30" s="208"/>
      <c r="F30" s="208" t="s">
        <v>2289</v>
      </c>
      <c r="G30" s="122" t="s">
        <v>1702</v>
      </c>
      <c r="H30" s="208"/>
      <c r="I30" s="208">
        <v>100</v>
      </c>
      <c r="J30" s="122" t="s">
        <v>36</v>
      </c>
      <c r="K30" s="208"/>
      <c r="L30" s="209"/>
    </row>
    <row r="31" spans="1:12">
      <c r="A31" s="121" t="s">
        <v>2297</v>
      </c>
      <c r="B31" s="82" t="s">
        <v>1579</v>
      </c>
      <c r="C31" s="122" t="s">
        <v>1696</v>
      </c>
      <c r="D31" s="208" t="s">
        <v>2298</v>
      </c>
      <c r="E31" s="208"/>
      <c r="F31" s="208" t="s">
        <v>2296</v>
      </c>
      <c r="G31" s="122" t="s">
        <v>1701</v>
      </c>
      <c r="H31" s="208"/>
      <c r="I31" s="208">
        <v>50</v>
      </c>
      <c r="J31" s="122" t="s">
        <v>3273</v>
      </c>
      <c r="K31" s="208"/>
      <c r="L31" s="209"/>
    </row>
    <row r="32" spans="1:12" ht="14.25">
      <c r="A32" s="121"/>
      <c r="B32" s="82" t="s">
        <v>1586</v>
      </c>
      <c r="C32" s="122"/>
      <c r="D32" s="16" t="s">
        <v>1697</v>
      </c>
      <c r="E32" s="208"/>
      <c r="F32" s="208"/>
      <c r="G32" s="208"/>
      <c r="H32" s="208"/>
      <c r="I32" s="208"/>
      <c r="J32" s="122"/>
      <c r="K32" s="208"/>
      <c r="L32" s="209"/>
    </row>
    <row r="33" spans="1:12" ht="14.25">
      <c r="A33" s="121"/>
      <c r="B33" s="82" t="s">
        <v>1586</v>
      </c>
      <c r="C33" s="122"/>
      <c r="D33" s="16" t="s">
        <v>1697</v>
      </c>
      <c r="E33" s="208"/>
      <c r="F33" s="208"/>
      <c r="G33" s="208"/>
      <c r="H33" s="208"/>
      <c r="I33" s="208"/>
      <c r="J33" s="122"/>
      <c r="K33" s="208"/>
      <c r="L33" s="209"/>
    </row>
    <row r="34" spans="1:12" ht="14.25">
      <c r="A34" s="121"/>
      <c r="B34" s="82" t="s">
        <v>1586</v>
      </c>
      <c r="C34" s="122"/>
      <c r="D34" s="16" t="s">
        <v>1697</v>
      </c>
      <c r="E34" s="208"/>
      <c r="F34" s="208"/>
      <c r="G34" s="208"/>
      <c r="H34" s="208"/>
      <c r="I34" s="208"/>
      <c r="J34" s="122"/>
      <c r="K34" s="208"/>
      <c r="L34" s="209"/>
    </row>
    <row r="35" spans="1:12" ht="14.25">
      <c r="A35" s="121"/>
      <c r="B35" s="82" t="s">
        <v>1586</v>
      </c>
      <c r="C35" s="122"/>
      <c r="D35" s="16" t="s">
        <v>1698</v>
      </c>
      <c r="E35" s="208"/>
      <c r="F35" s="208"/>
      <c r="G35" s="208"/>
      <c r="H35" s="208"/>
      <c r="I35" s="208"/>
      <c r="J35" s="122"/>
      <c r="K35" s="208"/>
      <c r="L35" s="209"/>
    </row>
    <row r="36" spans="1:12">
      <c r="A36" s="121"/>
      <c r="B36" s="122" t="s">
        <v>1525</v>
      </c>
      <c r="C36" s="122" t="s">
        <v>2547</v>
      </c>
      <c r="D36" s="208" t="s">
        <v>1165</v>
      </c>
      <c r="E36" s="208"/>
      <c r="F36" s="208" t="s">
        <v>2315</v>
      </c>
      <c r="G36" s="208">
        <v>1988</v>
      </c>
      <c r="H36" s="208"/>
      <c r="I36" s="208">
        <v>5</v>
      </c>
      <c r="J36" s="122" t="s">
        <v>36</v>
      </c>
      <c r="K36" s="208">
        <v>2</v>
      </c>
      <c r="L36" s="209" t="s">
        <v>1166</v>
      </c>
    </row>
    <row r="37" spans="1:12">
      <c r="A37" s="121" t="s">
        <v>1169</v>
      </c>
      <c r="B37" s="122" t="s">
        <v>1689</v>
      </c>
      <c r="C37" s="173" t="s">
        <v>1838</v>
      </c>
      <c r="D37" s="208" t="s">
        <v>1840</v>
      </c>
      <c r="E37" s="208" t="s">
        <v>1839</v>
      </c>
      <c r="F37" s="208" t="s">
        <v>3414</v>
      </c>
      <c r="G37" s="208">
        <v>2007</v>
      </c>
      <c r="H37" s="208"/>
      <c r="I37" s="208"/>
      <c r="J37" s="122" t="s">
        <v>3273</v>
      </c>
      <c r="K37" s="208"/>
      <c r="L37" s="209"/>
    </row>
    <row r="38" spans="1:12">
      <c r="A38" s="121" t="s">
        <v>1170</v>
      </c>
      <c r="B38" s="122" t="s">
        <v>1689</v>
      </c>
      <c r="C38" s="173" t="s">
        <v>1532</v>
      </c>
      <c r="D38" s="208" t="s">
        <v>1841</v>
      </c>
      <c r="E38" s="208" t="s">
        <v>1839</v>
      </c>
      <c r="F38" s="208" t="s">
        <v>3415</v>
      </c>
      <c r="G38" s="208">
        <v>2007</v>
      </c>
      <c r="H38" s="208"/>
      <c r="I38" s="208"/>
      <c r="J38" s="122" t="s">
        <v>3273</v>
      </c>
      <c r="K38" s="208"/>
      <c r="L38" s="209"/>
    </row>
    <row r="39" spans="1:12">
      <c r="A39" s="121">
        <v>920232993</v>
      </c>
      <c r="B39" s="122" t="s">
        <v>2181</v>
      </c>
      <c r="C39" s="122" t="s">
        <v>1699</v>
      </c>
      <c r="D39" s="208" t="s">
        <v>1171</v>
      </c>
      <c r="E39" s="208"/>
      <c r="F39" s="208" t="s">
        <v>1172</v>
      </c>
      <c r="G39" s="208">
        <v>2007</v>
      </c>
      <c r="H39" s="208"/>
      <c r="I39" s="208"/>
      <c r="J39" s="122" t="s">
        <v>3303</v>
      </c>
      <c r="K39" s="208"/>
      <c r="L39" s="209" t="s">
        <v>1173</v>
      </c>
    </row>
    <row r="40" spans="1:12">
      <c r="A40" s="121" t="s">
        <v>1194</v>
      </c>
      <c r="B40" s="122" t="s">
        <v>2181</v>
      </c>
      <c r="C40" s="208" t="s">
        <v>2179</v>
      </c>
      <c r="D40" s="208" t="s">
        <v>1195</v>
      </c>
      <c r="E40" s="122" t="s">
        <v>1842</v>
      </c>
      <c r="F40" s="122" t="s">
        <v>2231</v>
      </c>
      <c r="G40" s="208"/>
      <c r="H40" s="208"/>
      <c r="I40" s="208"/>
      <c r="J40" s="122" t="s">
        <v>3303</v>
      </c>
      <c r="K40" s="208">
        <v>1</v>
      </c>
      <c r="L40" s="209"/>
    </row>
    <row r="41" spans="1:12">
      <c r="A41" s="121" t="s">
        <v>1196</v>
      </c>
      <c r="B41" s="122" t="s">
        <v>1078</v>
      </c>
      <c r="C41" s="208" t="s">
        <v>2179</v>
      </c>
      <c r="D41" s="208" t="s">
        <v>1197</v>
      </c>
      <c r="E41" s="122" t="s">
        <v>2739</v>
      </c>
      <c r="F41" s="122" t="s">
        <v>2231</v>
      </c>
      <c r="G41" s="208"/>
      <c r="H41" s="208"/>
      <c r="I41" s="208"/>
      <c r="J41" s="122" t="s">
        <v>3303</v>
      </c>
      <c r="K41" s="208">
        <v>1</v>
      </c>
      <c r="L41" s="209"/>
    </row>
    <row r="42" spans="1:12">
      <c r="A42" s="324" t="s">
        <v>1198</v>
      </c>
      <c r="B42" s="122" t="s">
        <v>2181</v>
      </c>
      <c r="C42" s="208" t="s">
        <v>3338</v>
      </c>
      <c r="D42" s="208" t="s">
        <v>1199</v>
      </c>
      <c r="E42" s="208" t="s">
        <v>1843</v>
      </c>
      <c r="F42" s="208"/>
      <c r="G42" s="208"/>
      <c r="H42" s="208"/>
      <c r="I42" s="208"/>
      <c r="J42" s="122" t="s">
        <v>3303</v>
      </c>
      <c r="K42" s="208">
        <v>1</v>
      </c>
      <c r="L42" s="209"/>
    </row>
    <row r="43" spans="1:12">
      <c r="A43" s="324" t="s">
        <v>1200</v>
      </c>
      <c r="B43" s="122" t="s">
        <v>1078</v>
      </c>
      <c r="C43" s="208" t="s">
        <v>3338</v>
      </c>
      <c r="D43" s="208" t="s">
        <v>1201</v>
      </c>
      <c r="E43" s="208" t="s">
        <v>1844</v>
      </c>
      <c r="F43" s="208"/>
      <c r="G43" s="208"/>
      <c r="H43" s="208"/>
      <c r="I43" s="208"/>
      <c r="J43" s="122" t="s">
        <v>3303</v>
      </c>
      <c r="K43" s="208">
        <v>1</v>
      </c>
      <c r="L43" s="209"/>
    </row>
    <row r="44" spans="1:12">
      <c r="A44" s="121"/>
      <c r="B44" s="122" t="s">
        <v>2187</v>
      </c>
      <c r="C44" s="122" t="s">
        <v>1647</v>
      </c>
      <c r="D44" s="208" t="s">
        <v>1174</v>
      </c>
      <c r="E44" s="208"/>
      <c r="F44" s="208" t="s">
        <v>2274</v>
      </c>
      <c r="G44" s="208" t="s">
        <v>3355</v>
      </c>
      <c r="H44" s="208"/>
      <c r="I44" s="208">
        <v>5</v>
      </c>
      <c r="J44" s="122" t="s">
        <v>3273</v>
      </c>
      <c r="K44" s="208">
        <v>2</v>
      </c>
      <c r="L44" s="209" t="s">
        <v>1175</v>
      </c>
    </row>
    <row r="45" spans="1:12">
      <c r="A45" s="121" t="s">
        <v>1176</v>
      </c>
      <c r="B45" s="122" t="s">
        <v>2187</v>
      </c>
      <c r="C45" s="122" t="s">
        <v>1700</v>
      </c>
      <c r="D45" s="208" t="s">
        <v>1177</v>
      </c>
      <c r="E45" s="208"/>
      <c r="F45" s="208" t="s">
        <v>2280</v>
      </c>
      <c r="G45" s="208" t="s">
        <v>3355</v>
      </c>
      <c r="H45" s="208"/>
      <c r="I45" s="208">
        <v>2</v>
      </c>
      <c r="J45" s="122" t="s">
        <v>3273</v>
      </c>
      <c r="K45" s="208"/>
      <c r="L45" s="209" t="s">
        <v>1178</v>
      </c>
    </row>
    <row r="46" spans="1:12">
      <c r="A46" s="121"/>
      <c r="B46" s="122" t="s">
        <v>2187</v>
      </c>
      <c r="C46" s="122" t="s">
        <v>1700</v>
      </c>
      <c r="D46" s="208" t="s">
        <v>1177</v>
      </c>
      <c r="E46" s="208"/>
      <c r="F46" s="208" t="s">
        <v>3208</v>
      </c>
      <c r="G46" s="208" t="s">
        <v>3355</v>
      </c>
      <c r="H46" s="208"/>
      <c r="I46" s="208">
        <v>1</v>
      </c>
      <c r="J46" s="122" t="s">
        <v>3273</v>
      </c>
      <c r="K46" s="208"/>
      <c r="L46" s="209" t="s">
        <v>3383</v>
      </c>
    </row>
    <row r="47" spans="1:12">
      <c r="A47" s="121"/>
      <c r="B47" s="122" t="s">
        <v>2187</v>
      </c>
      <c r="C47" s="122" t="s">
        <v>1647</v>
      </c>
      <c r="D47" s="208" t="s">
        <v>1179</v>
      </c>
      <c r="E47" s="208"/>
      <c r="F47" s="208" t="s">
        <v>3209</v>
      </c>
      <c r="G47" s="208" t="s">
        <v>3355</v>
      </c>
      <c r="H47" s="208"/>
      <c r="I47" s="208">
        <v>1</v>
      </c>
      <c r="J47" s="122" t="s">
        <v>3273</v>
      </c>
      <c r="K47" s="208"/>
      <c r="L47" s="209" t="s">
        <v>222</v>
      </c>
    </row>
    <row r="48" spans="1:12">
      <c r="A48" s="121"/>
      <c r="B48" s="122" t="s">
        <v>2187</v>
      </c>
      <c r="C48" s="122" t="s">
        <v>1647</v>
      </c>
      <c r="D48" s="208" t="s">
        <v>1179</v>
      </c>
      <c r="E48" s="208"/>
      <c r="F48" s="208" t="s">
        <v>3345</v>
      </c>
      <c r="G48" s="208" t="s">
        <v>3355</v>
      </c>
      <c r="H48" s="208"/>
      <c r="I48" s="208">
        <v>1</v>
      </c>
      <c r="J48" s="122" t="s">
        <v>3273</v>
      </c>
      <c r="K48" s="208"/>
      <c r="L48" s="209" t="s">
        <v>222</v>
      </c>
    </row>
    <row r="49" spans="1:12">
      <c r="A49" s="121"/>
      <c r="B49" s="122" t="s">
        <v>2187</v>
      </c>
      <c r="C49" s="122" t="s">
        <v>1647</v>
      </c>
      <c r="D49" s="208" t="s">
        <v>1180</v>
      </c>
      <c r="E49" s="208"/>
      <c r="F49" s="208" t="s">
        <v>3388</v>
      </c>
      <c r="G49" s="208" t="s">
        <v>3355</v>
      </c>
      <c r="H49" s="208"/>
      <c r="I49" s="208">
        <v>1</v>
      </c>
      <c r="J49" s="122" t="s">
        <v>3273</v>
      </c>
      <c r="K49" s="208"/>
      <c r="L49" s="209" t="s">
        <v>1181</v>
      </c>
    </row>
    <row r="50" spans="1:12">
      <c r="A50" s="121"/>
      <c r="B50" s="122" t="s">
        <v>2187</v>
      </c>
      <c r="C50" s="122" t="s">
        <v>1647</v>
      </c>
      <c r="D50" s="208" t="s">
        <v>1182</v>
      </c>
      <c r="E50" s="208"/>
      <c r="F50" s="208" t="s">
        <v>3382</v>
      </c>
      <c r="G50" s="208" t="s">
        <v>3355</v>
      </c>
      <c r="H50" s="208"/>
      <c r="I50" s="208"/>
      <c r="J50" s="122" t="s">
        <v>3273</v>
      </c>
      <c r="K50" s="208"/>
      <c r="L50" s="209"/>
    </row>
    <row r="51" spans="1:12">
      <c r="A51" s="121"/>
      <c r="B51" s="122" t="s">
        <v>2187</v>
      </c>
      <c r="C51" s="122" t="s">
        <v>1647</v>
      </c>
      <c r="D51" s="208" t="s">
        <v>1182</v>
      </c>
      <c r="E51" s="208"/>
      <c r="F51" s="208" t="s">
        <v>781</v>
      </c>
      <c r="G51" s="208" t="s">
        <v>3355</v>
      </c>
      <c r="H51" s="208"/>
      <c r="I51" s="208"/>
      <c r="J51" s="122" t="s">
        <v>3273</v>
      </c>
      <c r="K51" s="208"/>
      <c r="L51" s="209"/>
    </row>
    <row r="52" spans="1:12">
      <c r="A52" s="121"/>
      <c r="B52" s="122" t="s">
        <v>2187</v>
      </c>
      <c r="C52" s="122" t="s">
        <v>1647</v>
      </c>
      <c r="D52" s="208" t="s">
        <v>1183</v>
      </c>
      <c r="E52" s="208"/>
      <c r="F52" s="208" t="s">
        <v>3385</v>
      </c>
      <c r="G52" s="208">
        <v>2003</v>
      </c>
      <c r="H52" s="208"/>
      <c r="I52" s="208">
        <v>1</v>
      </c>
      <c r="J52" s="122" t="s">
        <v>3273</v>
      </c>
      <c r="K52" s="208"/>
      <c r="L52" s="209" t="s">
        <v>3227</v>
      </c>
    </row>
    <row r="53" spans="1:12">
      <c r="A53" s="121"/>
      <c r="B53" s="122" t="s">
        <v>2187</v>
      </c>
      <c r="C53" s="208"/>
      <c r="D53" s="208"/>
      <c r="E53" s="208"/>
      <c r="F53" s="208" t="s">
        <v>980</v>
      </c>
      <c r="G53" s="208" t="s">
        <v>3355</v>
      </c>
      <c r="H53" s="208"/>
      <c r="I53" s="208"/>
      <c r="J53" s="122" t="s">
        <v>3273</v>
      </c>
      <c r="K53" s="208"/>
      <c r="L53" s="209" t="s">
        <v>3202</v>
      </c>
    </row>
    <row r="54" spans="1:12">
      <c r="A54" s="121"/>
      <c r="B54" s="122" t="s">
        <v>2187</v>
      </c>
      <c r="C54" s="208"/>
      <c r="D54" s="208"/>
      <c r="E54" s="208"/>
      <c r="F54" s="208" t="s">
        <v>1184</v>
      </c>
      <c r="G54" s="208" t="s">
        <v>3355</v>
      </c>
      <c r="H54" s="208"/>
      <c r="I54" s="208">
        <v>1</v>
      </c>
      <c r="J54" s="122" t="s">
        <v>3273</v>
      </c>
      <c r="K54" s="208"/>
      <c r="L54" s="209" t="s">
        <v>1181</v>
      </c>
    </row>
    <row r="55" spans="1:12">
      <c r="A55" s="121"/>
      <c r="B55" s="122" t="s">
        <v>2187</v>
      </c>
      <c r="C55" s="122" t="s">
        <v>1647</v>
      </c>
      <c r="D55" s="208"/>
      <c r="E55" s="208"/>
      <c r="F55" s="208" t="s">
        <v>1185</v>
      </c>
      <c r="G55" s="208" t="s">
        <v>3355</v>
      </c>
      <c r="H55" s="208"/>
      <c r="I55" s="208">
        <v>2</v>
      </c>
      <c r="J55" s="122" t="s">
        <v>3273</v>
      </c>
      <c r="K55" s="208"/>
      <c r="L55" s="209" t="s">
        <v>851</v>
      </c>
    </row>
    <row r="56" spans="1:12">
      <c r="A56" s="121"/>
      <c r="B56" s="122" t="s">
        <v>2187</v>
      </c>
      <c r="C56" s="122" t="s">
        <v>1532</v>
      </c>
      <c r="D56" s="208" t="s">
        <v>1186</v>
      </c>
      <c r="E56" s="208"/>
      <c r="F56" s="208" t="s">
        <v>985</v>
      </c>
      <c r="G56" s="208">
        <v>2003</v>
      </c>
      <c r="H56" s="208"/>
      <c r="I56" s="208">
        <v>2</v>
      </c>
      <c r="J56" s="122" t="s">
        <v>3303</v>
      </c>
      <c r="K56" s="208"/>
      <c r="L56" s="209" t="s">
        <v>1187</v>
      </c>
    </row>
    <row r="57" spans="1:12">
      <c r="A57" s="121" t="s">
        <v>1846</v>
      </c>
      <c r="B57" s="122" t="s">
        <v>2187</v>
      </c>
      <c r="C57" s="208" t="s">
        <v>1845</v>
      </c>
      <c r="D57" s="208" t="s">
        <v>1848</v>
      </c>
      <c r="E57" s="208" t="s">
        <v>1843</v>
      </c>
      <c r="F57" s="208" t="s">
        <v>211</v>
      </c>
      <c r="G57" s="208" t="s">
        <v>3355</v>
      </c>
      <c r="H57" s="208"/>
      <c r="I57" s="208">
        <v>5</v>
      </c>
      <c r="J57" s="122" t="s">
        <v>0</v>
      </c>
      <c r="K57" s="208">
        <v>2</v>
      </c>
      <c r="L57" s="209" t="s">
        <v>1851</v>
      </c>
    </row>
    <row r="58" spans="1:12">
      <c r="A58" s="121" t="s">
        <v>1847</v>
      </c>
      <c r="B58" s="122" t="s">
        <v>2187</v>
      </c>
      <c r="C58" s="208" t="s">
        <v>1845</v>
      </c>
      <c r="D58" s="208" t="s">
        <v>1849</v>
      </c>
      <c r="E58" s="208" t="s">
        <v>1843</v>
      </c>
      <c r="F58" s="208" t="s">
        <v>1188</v>
      </c>
      <c r="G58" s="208" t="s">
        <v>3355</v>
      </c>
      <c r="H58" s="208"/>
      <c r="I58" s="208">
        <v>3</v>
      </c>
      <c r="J58" s="122" t="s">
        <v>0</v>
      </c>
      <c r="K58" s="208">
        <v>1</v>
      </c>
      <c r="L58" s="209" t="s">
        <v>1850</v>
      </c>
    </row>
    <row r="59" spans="1:12">
      <c r="A59" s="121"/>
      <c r="B59" s="122" t="s">
        <v>2187</v>
      </c>
      <c r="C59" s="122" t="s">
        <v>1647</v>
      </c>
      <c r="D59" s="208"/>
      <c r="E59" s="208"/>
      <c r="F59" s="208" t="s">
        <v>979</v>
      </c>
      <c r="G59" s="208">
        <v>2003</v>
      </c>
      <c r="H59" s="208"/>
      <c r="I59" s="208"/>
      <c r="J59" s="122" t="s">
        <v>3303</v>
      </c>
      <c r="K59" s="208"/>
      <c r="L59" s="209" t="s">
        <v>1189</v>
      </c>
    </row>
    <row r="60" spans="1:12">
      <c r="A60" s="121"/>
      <c r="B60" s="122"/>
      <c r="C60" s="122"/>
      <c r="D60" s="208"/>
      <c r="E60" s="208"/>
      <c r="F60" s="208"/>
      <c r="G60" s="208"/>
      <c r="H60" s="208"/>
      <c r="I60" s="208"/>
      <c r="J60" s="122"/>
      <c r="K60" s="208"/>
      <c r="L60" s="209"/>
    </row>
    <row r="61" spans="1:12">
      <c r="A61" s="121"/>
      <c r="B61" s="173" t="s">
        <v>1190</v>
      </c>
      <c r="C61" s="208" t="s">
        <v>1191</v>
      </c>
      <c r="D61" s="208" t="s">
        <v>1192</v>
      </c>
      <c r="E61" s="208"/>
      <c r="F61" s="208" t="s">
        <v>1193</v>
      </c>
      <c r="G61" s="208"/>
      <c r="H61" s="208"/>
      <c r="I61" s="208"/>
      <c r="J61" s="122" t="s">
        <v>3273</v>
      </c>
      <c r="K61" s="208">
        <v>1</v>
      </c>
      <c r="L61" s="209"/>
    </row>
    <row r="62" spans="1:12" s="231" customFormat="1" ht="25.5">
      <c r="A62" s="299" t="s">
        <v>1852</v>
      </c>
      <c r="B62" s="543" t="s">
        <v>1724</v>
      </c>
      <c r="C62" s="285" t="s">
        <v>1853</v>
      </c>
      <c r="D62" s="285" t="s">
        <v>1854</v>
      </c>
      <c r="E62" s="285" t="s">
        <v>1855</v>
      </c>
      <c r="F62" s="285"/>
      <c r="G62" s="285">
        <v>2006</v>
      </c>
      <c r="H62" s="285"/>
      <c r="I62" s="285"/>
      <c r="J62" s="122" t="s">
        <v>3303</v>
      </c>
      <c r="K62" s="285"/>
      <c r="L62" s="300"/>
    </row>
    <row r="63" spans="1:12">
      <c r="A63" s="121"/>
      <c r="B63" s="173" t="s">
        <v>1690</v>
      </c>
      <c r="C63" s="208"/>
      <c r="D63" s="122" t="s">
        <v>1744</v>
      </c>
      <c r="E63" s="208"/>
      <c r="F63" s="208"/>
      <c r="G63" s="208"/>
      <c r="H63" s="208"/>
      <c r="I63" s="208"/>
      <c r="J63" s="122"/>
      <c r="K63" s="208"/>
      <c r="L63" s="209"/>
    </row>
    <row r="64" spans="1:12" ht="25.5">
      <c r="A64" s="121"/>
      <c r="B64" s="173" t="s">
        <v>1691</v>
      </c>
      <c r="C64" s="208"/>
      <c r="D64" s="208"/>
      <c r="E64" s="208"/>
      <c r="F64" s="208"/>
      <c r="G64" s="208"/>
      <c r="H64" s="208"/>
      <c r="I64" s="208"/>
      <c r="J64" s="122"/>
      <c r="K64" s="208"/>
      <c r="L64" s="209"/>
    </row>
    <row r="65" spans="1:12" ht="13.5" thickBot="1">
      <c r="A65" s="169" t="s">
        <v>1856</v>
      </c>
      <c r="B65" s="83" t="s">
        <v>214</v>
      </c>
      <c r="C65" s="170" t="s">
        <v>1845</v>
      </c>
      <c r="D65" s="170" t="s">
        <v>1857</v>
      </c>
      <c r="E65" s="125"/>
      <c r="F65" s="125"/>
      <c r="G65" s="125">
        <v>2012</v>
      </c>
      <c r="H65" s="125"/>
      <c r="I65" s="125">
        <v>0.5</v>
      </c>
      <c r="J65" s="170"/>
      <c r="K65" s="125"/>
      <c r="L65" s="172" t="s">
        <v>3261</v>
      </c>
    </row>
    <row r="67" spans="1:12" s="253" customFormat="1">
      <c r="B67" s="229"/>
      <c r="J67" s="229"/>
    </row>
    <row r="68" spans="1:12" s="253" customFormat="1">
      <c r="B68" s="229"/>
      <c r="J68" s="229"/>
    </row>
    <row r="69" spans="1:12" s="253" customFormat="1" ht="14.25">
      <c r="A69" s="325"/>
      <c r="B69" s="229"/>
      <c r="J69" s="229"/>
    </row>
    <row r="70" spans="1:12" s="253" customFormat="1" ht="14.25">
      <c r="A70" s="326"/>
      <c r="B70" s="229"/>
      <c r="J70" s="229"/>
    </row>
    <row r="71" spans="1:12" s="253" customFormat="1" ht="14.25">
      <c r="A71" s="326"/>
      <c r="B71" s="327"/>
      <c r="C71" s="327"/>
      <c r="D71" s="327"/>
      <c r="E71" s="327"/>
      <c r="F71" s="327"/>
      <c r="G71" s="327"/>
      <c r="H71" s="327"/>
      <c r="I71" s="327"/>
      <c r="J71" s="229"/>
    </row>
    <row r="72" spans="1:12" s="253" customFormat="1" ht="14.25">
      <c r="A72" s="326"/>
      <c r="B72" s="328"/>
      <c r="C72" s="327"/>
      <c r="D72" s="327"/>
      <c r="E72" s="327"/>
      <c r="F72" s="327"/>
      <c r="G72" s="327"/>
      <c r="H72" s="327"/>
      <c r="I72" s="327"/>
      <c r="J72" s="229"/>
    </row>
    <row r="73" spans="1:12" s="253" customFormat="1" ht="14.25">
      <c r="A73" s="326"/>
      <c r="B73" s="328"/>
      <c r="C73" s="327"/>
      <c r="D73" s="327"/>
      <c r="E73" s="327"/>
      <c r="F73" s="327"/>
      <c r="G73" s="327"/>
      <c r="H73" s="327"/>
      <c r="I73" s="327"/>
      <c r="J73" s="229"/>
    </row>
    <row r="74" spans="1:12" s="253" customFormat="1" ht="14.25">
      <c r="A74" s="326"/>
      <c r="B74" s="328"/>
      <c r="C74" s="327"/>
      <c r="D74" s="327"/>
      <c r="E74" s="327"/>
      <c r="F74" s="327"/>
      <c r="G74" s="327"/>
      <c r="H74" s="327"/>
      <c r="I74" s="327"/>
      <c r="J74" s="229"/>
    </row>
    <row r="75" spans="1:12" s="253" customFormat="1" ht="14.25">
      <c r="A75" s="326"/>
      <c r="B75" s="328"/>
      <c r="C75" s="327"/>
      <c r="D75" s="327"/>
      <c r="E75" s="327"/>
      <c r="F75" s="327"/>
      <c r="G75" s="327"/>
      <c r="H75" s="327"/>
      <c r="I75" s="327"/>
      <c r="J75" s="229"/>
    </row>
    <row r="76" spans="1:12" s="253" customFormat="1" ht="14.25">
      <c r="A76" s="326"/>
      <c r="B76" s="328"/>
      <c r="C76" s="327"/>
      <c r="D76" s="327"/>
      <c r="E76" s="327"/>
      <c r="F76" s="327"/>
      <c r="G76" s="327"/>
      <c r="H76" s="327"/>
      <c r="I76" s="327"/>
      <c r="J76" s="229"/>
    </row>
    <row r="77" spans="1:12" s="253" customFormat="1" ht="15">
      <c r="A77" s="329"/>
      <c r="B77" s="327"/>
      <c r="C77" s="327"/>
      <c r="D77" s="327"/>
      <c r="E77" s="327"/>
      <c r="F77" s="327"/>
      <c r="G77" s="327"/>
      <c r="H77" s="327"/>
      <c r="I77" s="327"/>
      <c r="J77" s="229"/>
    </row>
    <row r="78" spans="1:12" s="253" customFormat="1" ht="14.25">
      <c r="A78" s="327"/>
      <c r="B78" s="327"/>
      <c r="C78" s="327"/>
      <c r="D78" s="327"/>
      <c r="E78" s="327"/>
      <c r="F78" s="327"/>
      <c r="G78" s="327"/>
      <c r="H78" s="327"/>
      <c r="I78" s="327"/>
      <c r="J78" s="229"/>
    </row>
    <row r="79" spans="1:12" s="253" customFormat="1" ht="14.25">
      <c r="A79" s="327"/>
      <c r="B79" s="327"/>
      <c r="C79" s="327"/>
      <c r="D79" s="327"/>
      <c r="E79" s="330"/>
      <c r="F79" s="327"/>
      <c r="G79" s="327"/>
      <c r="H79" s="327"/>
      <c r="I79" s="327"/>
      <c r="J79" s="229"/>
    </row>
    <row r="80" spans="1:12" s="253" customFormat="1" ht="14.25">
      <c r="A80" s="327"/>
      <c r="B80" s="327"/>
      <c r="C80" s="327"/>
      <c r="D80" s="327"/>
      <c r="E80" s="330"/>
      <c r="F80" s="327"/>
      <c r="G80" s="327"/>
      <c r="H80" s="327"/>
      <c r="I80" s="327"/>
      <c r="J80" s="229"/>
    </row>
    <row r="81" spans="1:10" s="253" customFormat="1" ht="14.25">
      <c r="A81" s="327"/>
      <c r="B81" s="327"/>
      <c r="C81" s="327"/>
      <c r="D81" s="327"/>
      <c r="E81" s="330"/>
      <c r="F81" s="327"/>
      <c r="G81" s="327"/>
      <c r="H81" s="327"/>
      <c r="I81" s="327"/>
      <c r="J81" s="229"/>
    </row>
    <row r="82" spans="1:10" s="253" customFormat="1" ht="14.25">
      <c r="A82" s="327"/>
      <c r="B82" s="327"/>
      <c r="C82" s="327"/>
      <c r="D82" s="327"/>
      <c r="E82" s="330"/>
      <c r="F82" s="327"/>
      <c r="G82" s="327"/>
      <c r="H82" s="327"/>
      <c r="I82" s="327"/>
      <c r="J82" s="229"/>
    </row>
    <row r="83" spans="1:10" s="253" customFormat="1" ht="14.25">
      <c r="A83" s="327"/>
      <c r="B83" s="327"/>
      <c r="C83" s="327"/>
      <c r="D83" s="327"/>
      <c r="E83" s="327"/>
      <c r="F83" s="327"/>
      <c r="G83" s="327"/>
      <c r="H83" s="327"/>
      <c r="I83" s="327"/>
      <c r="J83" s="229"/>
    </row>
    <row r="84" spans="1:10" s="253" customFormat="1" ht="14.25">
      <c r="A84" s="331"/>
      <c r="B84" s="327"/>
      <c r="C84" s="331"/>
      <c r="D84" s="331"/>
      <c r="E84" s="331"/>
      <c r="F84" s="331"/>
      <c r="G84" s="331"/>
      <c r="H84" s="331"/>
      <c r="J84" s="229"/>
    </row>
    <row r="85" spans="1:10" s="253" customFormat="1" ht="14.25">
      <c r="A85" s="331"/>
      <c r="B85" s="327"/>
      <c r="C85" s="331"/>
      <c r="D85" s="331"/>
      <c r="E85" s="331"/>
      <c r="F85" s="331"/>
      <c r="G85" s="331"/>
      <c r="H85" s="331"/>
      <c r="J85" s="229"/>
    </row>
    <row r="86" spans="1:10" s="253" customFormat="1" ht="14.25">
      <c r="A86" s="331"/>
      <c r="B86" s="327"/>
      <c r="C86" s="331"/>
      <c r="D86" s="331"/>
      <c r="E86" s="331"/>
      <c r="F86" s="331"/>
      <c r="G86" s="331"/>
      <c r="H86" s="331"/>
      <c r="J86" s="229"/>
    </row>
    <row r="87" spans="1:10" s="253" customFormat="1" ht="14.25">
      <c r="A87" s="332"/>
      <c r="B87" s="327"/>
      <c r="C87" s="331"/>
      <c r="D87" s="331"/>
      <c r="E87" s="331"/>
      <c r="F87" s="331"/>
      <c r="G87" s="331"/>
      <c r="H87" s="331"/>
      <c r="J87" s="229"/>
    </row>
    <row r="88" spans="1:10" s="253" customFormat="1">
      <c r="B88" s="229"/>
      <c r="J88" s="229"/>
    </row>
    <row r="89" spans="1:10" s="253" customFormat="1">
      <c r="B89" s="229"/>
      <c r="J89" s="229"/>
    </row>
    <row r="90" spans="1:10" s="253" customFormat="1">
      <c r="B90" s="229"/>
      <c r="J90" s="229"/>
    </row>
    <row r="91" spans="1:10" s="253" customFormat="1">
      <c r="B91" s="229"/>
      <c r="J91" s="229"/>
    </row>
    <row r="92" spans="1:10" s="253" customFormat="1">
      <c r="B92" s="229"/>
      <c r="J92" s="229"/>
    </row>
    <row r="93" spans="1:10" s="253" customFormat="1">
      <c r="B93" s="229"/>
      <c r="J93" s="229"/>
    </row>
    <row r="94" spans="1:10" s="253" customFormat="1">
      <c r="B94" s="229"/>
      <c r="J94" s="229"/>
    </row>
    <row r="95" spans="1:10" s="253" customFormat="1">
      <c r="B95" s="229"/>
      <c r="J95" s="229"/>
    </row>
    <row r="96" spans="1:10" s="253" customFormat="1">
      <c r="B96" s="229"/>
      <c r="J96" s="229"/>
    </row>
    <row r="97" spans="2:10" s="253" customFormat="1">
      <c r="B97" s="229"/>
      <c r="J97" s="229"/>
    </row>
    <row r="98" spans="2:10" s="253" customFormat="1">
      <c r="B98" s="229"/>
      <c r="J98" s="229"/>
    </row>
    <row r="99" spans="2:10" s="253" customFormat="1">
      <c r="B99" s="229"/>
      <c r="J99" s="229"/>
    </row>
    <row r="100" spans="2:10" s="253" customFormat="1">
      <c r="B100" s="229"/>
      <c r="J100" s="229"/>
    </row>
    <row r="101" spans="2:10" s="253" customFormat="1">
      <c r="B101" s="229"/>
      <c r="J101" s="229"/>
    </row>
    <row r="102" spans="2:10" s="253" customFormat="1">
      <c r="B102" s="229"/>
      <c r="J102" s="229"/>
    </row>
    <row r="103" spans="2:10" s="253" customFormat="1">
      <c r="B103" s="229"/>
      <c r="J103" s="229"/>
    </row>
    <row r="104" spans="2:10" s="253" customFormat="1">
      <c r="B104" s="229"/>
      <c r="J104" s="229"/>
    </row>
    <row r="105" spans="2:10" s="253" customFormat="1">
      <c r="B105" s="229"/>
      <c r="J105" s="229"/>
    </row>
    <row r="106" spans="2:10" s="253" customFormat="1">
      <c r="B106" s="229"/>
      <c r="J106" s="229"/>
    </row>
    <row r="107" spans="2:10" s="253" customFormat="1">
      <c r="B107" s="229"/>
      <c r="J107" s="229"/>
    </row>
    <row r="108" spans="2:10" s="253" customFormat="1">
      <c r="B108" s="229"/>
      <c r="J108" s="229"/>
    </row>
    <row r="109" spans="2:10" s="253" customFormat="1">
      <c r="B109" s="229"/>
      <c r="J109" s="229"/>
    </row>
    <row r="110" spans="2:10" s="253" customFormat="1">
      <c r="B110" s="229"/>
      <c r="J110" s="229"/>
    </row>
    <row r="111" spans="2:10" s="253" customFormat="1">
      <c r="B111" s="229"/>
      <c r="J111" s="229"/>
    </row>
    <row r="112" spans="2:10" s="253" customFormat="1">
      <c r="B112" s="229"/>
      <c r="J112" s="229"/>
    </row>
    <row r="113" spans="2:10" s="253" customFormat="1">
      <c r="B113" s="229"/>
      <c r="J113" s="229"/>
    </row>
    <row r="114" spans="2:10" s="253" customFormat="1">
      <c r="B114" s="229"/>
      <c r="J114" s="229"/>
    </row>
    <row r="115" spans="2:10" s="253" customFormat="1">
      <c r="B115" s="229"/>
      <c r="J115" s="229"/>
    </row>
    <row r="116" spans="2:10" s="253" customFormat="1">
      <c r="B116" s="229"/>
      <c r="J116" s="229"/>
    </row>
    <row r="117" spans="2:10" s="253" customFormat="1">
      <c r="B117" s="229"/>
      <c r="J117" s="229"/>
    </row>
    <row r="118" spans="2:10" s="253" customFormat="1">
      <c r="B118" s="229"/>
      <c r="J118" s="229"/>
    </row>
    <row r="119" spans="2:10" s="253" customFormat="1">
      <c r="B119" s="229"/>
      <c r="J119" s="229"/>
    </row>
    <row r="120" spans="2:10" s="253" customFormat="1">
      <c r="B120" s="229"/>
      <c r="J120" s="229"/>
    </row>
    <row r="121" spans="2:10" s="253" customFormat="1">
      <c r="B121" s="229"/>
      <c r="J121" s="229"/>
    </row>
    <row r="122" spans="2:10" s="253" customFormat="1">
      <c r="B122" s="229"/>
      <c r="J122" s="229"/>
    </row>
    <row r="123" spans="2:10" s="253" customFormat="1">
      <c r="B123" s="229"/>
      <c r="J123" s="229"/>
    </row>
    <row r="124" spans="2:10" s="253" customFormat="1">
      <c r="B124" s="229"/>
      <c r="J124" s="229"/>
    </row>
    <row r="125" spans="2:10" s="253" customFormat="1">
      <c r="B125" s="229"/>
      <c r="J125" s="229"/>
    </row>
    <row r="126" spans="2:10" s="253" customFormat="1">
      <c r="B126" s="229"/>
      <c r="J126" s="229"/>
    </row>
    <row r="127" spans="2:10" s="253" customFormat="1">
      <c r="B127" s="229"/>
      <c r="J127" s="229"/>
    </row>
    <row r="128" spans="2:10" s="253" customFormat="1">
      <c r="B128" s="229"/>
      <c r="J128" s="229"/>
    </row>
    <row r="129" spans="2:10" s="253" customFormat="1">
      <c r="B129" s="229"/>
      <c r="J129" s="229"/>
    </row>
    <row r="130" spans="2:10" s="253" customFormat="1">
      <c r="B130" s="229"/>
      <c r="J130" s="229"/>
    </row>
    <row r="131" spans="2:10" s="253" customFormat="1">
      <c r="B131" s="229"/>
      <c r="J131" s="229"/>
    </row>
    <row r="132" spans="2:10" s="253" customFormat="1">
      <c r="B132" s="229"/>
      <c r="J132" s="229"/>
    </row>
    <row r="133" spans="2:10" s="253" customFormat="1">
      <c r="B133" s="229"/>
      <c r="J133" s="229"/>
    </row>
    <row r="134" spans="2:10" s="253" customFormat="1">
      <c r="B134" s="229"/>
      <c r="J134" s="229"/>
    </row>
    <row r="135" spans="2:10" s="253" customFormat="1">
      <c r="B135" s="229"/>
      <c r="J135" s="229"/>
    </row>
    <row r="136" spans="2:10" s="253" customFormat="1">
      <c r="B136" s="229"/>
      <c r="J136" s="229"/>
    </row>
    <row r="137" spans="2:10" s="253" customFormat="1">
      <c r="B137" s="229"/>
      <c r="J137" s="229"/>
    </row>
    <row r="138" spans="2:10" s="253" customFormat="1">
      <c r="B138" s="229"/>
      <c r="J138" s="229"/>
    </row>
    <row r="139" spans="2:10" s="253" customFormat="1">
      <c r="B139" s="229"/>
      <c r="J139" s="229"/>
    </row>
    <row r="140" spans="2:10" s="253" customFormat="1">
      <c r="B140" s="229"/>
      <c r="J140" s="229"/>
    </row>
    <row r="141" spans="2:10" s="253" customFormat="1">
      <c r="B141" s="229"/>
      <c r="J141" s="229"/>
    </row>
    <row r="142" spans="2:10" s="253" customFormat="1">
      <c r="B142" s="229"/>
      <c r="J142" s="229"/>
    </row>
    <row r="143" spans="2:10" s="253" customFormat="1">
      <c r="B143" s="229"/>
      <c r="J143" s="229"/>
    </row>
    <row r="144" spans="2:10" s="253" customFormat="1">
      <c r="B144" s="229"/>
      <c r="J144" s="229"/>
    </row>
  </sheetData>
  <phoneticPr fontId="24" type="noConversion"/>
  <pageMargins left="0.7" right="0.7" top="1" bottom="0.75" header="0.3" footer="0.3"/>
  <pageSetup scale="78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Q83"/>
  <sheetViews>
    <sheetView view="pageBreakPreview" topLeftCell="A32" zoomScale="60" zoomScaleNormal="55" workbookViewId="0">
      <selection activeCell="E47" sqref="E47"/>
    </sheetView>
  </sheetViews>
  <sheetFormatPr defaultRowHeight="15"/>
  <cols>
    <col min="1" max="1" width="23" style="18" bestFit="1" customWidth="1"/>
    <col min="2" max="2" width="36.85546875" style="18" bestFit="1" customWidth="1"/>
    <col min="3" max="3" width="13.28515625" style="18" bestFit="1" customWidth="1"/>
    <col min="4" max="4" width="23" style="18" bestFit="1" customWidth="1"/>
    <col min="5" max="5" width="27" style="18" bestFit="1" customWidth="1"/>
    <col min="6" max="6" width="12.28515625" style="18" bestFit="1" customWidth="1"/>
    <col min="7" max="7" width="13.28515625" style="18" bestFit="1" customWidth="1"/>
    <col min="8" max="8" width="7.7109375" style="18" bestFit="1" customWidth="1"/>
    <col min="9" max="9" width="5.85546875" style="18" bestFit="1" customWidth="1"/>
    <col min="10" max="10" width="14.7109375" style="18" bestFit="1" customWidth="1"/>
    <col min="11" max="11" width="7.28515625" style="18" bestFit="1" customWidth="1"/>
    <col min="12" max="12" width="11.5703125" style="18" bestFit="1" customWidth="1"/>
    <col min="13" max="16384" width="9.140625" style="18"/>
  </cols>
  <sheetData>
    <row r="1" spans="1:17" s="333" customFormat="1" ht="15.75">
      <c r="A1" s="529" t="s">
        <v>1400</v>
      </c>
      <c r="B1" s="530" t="s">
        <v>2335</v>
      </c>
      <c r="C1" s="531"/>
      <c r="D1" s="530"/>
      <c r="E1" s="530"/>
      <c r="F1" s="530" t="s">
        <v>2139</v>
      </c>
      <c r="G1" s="532" t="s">
        <v>2484</v>
      </c>
      <c r="H1" s="530"/>
      <c r="I1" s="530"/>
      <c r="J1" s="530"/>
      <c r="K1" s="530" t="s">
        <v>1449</v>
      </c>
      <c r="L1" s="533" t="s">
        <v>1449</v>
      </c>
    </row>
    <row r="2" spans="1:17" s="333" customFormat="1" ht="16.5" thickBot="1">
      <c r="A2" s="534" t="s">
        <v>2148</v>
      </c>
      <c r="B2" s="535" t="s">
        <v>2178</v>
      </c>
      <c r="C2" s="535" t="s">
        <v>2175</v>
      </c>
      <c r="D2" s="535" t="s">
        <v>2147</v>
      </c>
      <c r="E2" s="535" t="s">
        <v>2480</v>
      </c>
      <c r="F2" s="535" t="s">
        <v>1401</v>
      </c>
      <c r="G2" s="536" t="s">
        <v>1521</v>
      </c>
      <c r="H2" s="536" t="s">
        <v>3189</v>
      </c>
      <c r="I2" s="536" t="s">
        <v>2313</v>
      </c>
      <c r="J2" s="536" t="s">
        <v>3190</v>
      </c>
      <c r="K2" s="535" t="s">
        <v>2283</v>
      </c>
      <c r="L2" s="537" t="s">
        <v>2178</v>
      </c>
      <c r="M2" s="314"/>
    </row>
    <row r="3" spans="1:17">
      <c r="A3" s="415" t="s">
        <v>3416</v>
      </c>
      <c r="B3" s="527" t="s">
        <v>1582</v>
      </c>
      <c r="C3" s="416" t="s">
        <v>2547</v>
      </c>
      <c r="D3" s="528" t="s">
        <v>3420</v>
      </c>
      <c r="E3" s="416" t="s">
        <v>1722</v>
      </c>
      <c r="F3" s="416" t="s">
        <v>3417</v>
      </c>
      <c r="G3" s="416">
        <v>2005</v>
      </c>
      <c r="H3" s="416">
        <v>400</v>
      </c>
      <c r="I3" s="416"/>
      <c r="J3" s="416" t="s">
        <v>3303</v>
      </c>
      <c r="K3" s="416"/>
      <c r="L3" s="417"/>
    </row>
    <row r="4" spans="1:17">
      <c r="A4" s="312"/>
      <c r="B4" s="256" t="s">
        <v>1714</v>
      </c>
      <c r="C4" s="177" t="s">
        <v>2547</v>
      </c>
      <c r="D4" s="334" t="s">
        <v>1827</v>
      </c>
      <c r="E4" s="177" t="s">
        <v>1722</v>
      </c>
      <c r="F4" s="177" t="s">
        <v>1828</v>
      </c>
      <c r="G4" s="177">
        <v>2005</v>
      </c>
      <c r="H4" s="177"/>
      <c r="I4" s="177"/>
      <c r="J4" s="177" t="s">
        <v>3303</v>
      </c>
      <c r="K4" s="177"/>
      <c r="L4" s="313"/>
    </row>
    <row r="5" spans="1:17">
      <c r="A5" s="312" t="s">
        <v>3419</v>
      </c>
      <c r="B5" s="256" t="s">
        <v>1582</v>
      </c>
      <c r="C5" s="177" t="s">
        <v>2547</v>
      </c>
      <c r="D5" s="177" t="s">
        <v>3420</v>
      </c>
      <c r="E5" s="177" t="s">
        <v>1722</v>
      </c>
      <c r="F5" s="177" t="s">
        <v>3421</v>
      </c>
      <c r="G5" s="177">
        <v>2005</v>
      </c>
      <c r="H5" s="177">
        <v>400</v>
      </c>
      <c r="I5" s="177"/>
      <c r="J5" s="177" t="s">
        <v>3303</v>
      </c>
      <c r="K5" s="177"/>
      <c r="L5" s="313"/>
    </row>
    <row r="6" spans="1:17">
      <c r="A6" s="312"/>
      <c r="B6" s="256" t="s">
        <v>1714</v>
      </c>
      <c r="C6" s="177" t="s">
        <v>2547</v>
      </c>
      <c r="D6" s="334" t="s">
        <v>1827</v>
      </c>
      <c r="E6" s="177" t="s">
        <v>1722</v>
      </c>
      <c r="F6" s="177" t="s">
        <v>1828</v>
      </c>
      <c r="G6" s="177"/>
      <c r="H6" s="177"/>
      <c r="I6" s="177"/>
      <c r="J6" s="177" t="s">
        <v>3303</v>
      </c>
      <c r="K6" s="177"/>
      <c r="L6" s="313"/>
    </row>
    <row r="7" spans="1:17">
      <c r="A7" s="312">
        <v>99214852</v>
      </c>
      <c r="B7" s="177" t="s">
        <v>2523</v>
      </c>
      <c r="C7" s="177" t="s">
        <v>2519</v>
      </c>
      <c r="D7" s="177" t="s">
        <v>3364</v>
      </c>
      <c r="E7" s="177" t="s">
        <v>2544</v>
      </c>
      <c r="F7" s="177" t="s">
        <v>2517</v>
      </c>
      <c r="G7" s="177">
        <v>2001</v>
      </c>
      <c r="H7" s="177"/>
      <c r="I7" s="177">
        <v>20</v>
      </c>
      <c r="J7" s="177" t="s">
        <v>3303</v>
      </c>
      <c r="K7" s="177">
        <v>1</v>
      </c>
      <c r="L7" s="313" t="s">
        <v>3365</v>
      </c>
    </row>
    <row r="8" spans="1:17">
      <c r="A8" s="312">
        <v>99214851</v>
      </c>
      <c r="B8" s="177" t="s">
        <v>2523</v>
      </c>
      <c r="C8" s="177" t="s">
        <v>2519</v>
      </c>
      <c r="D8" s="177" t="s">
        <v>3364</v>
      </c>
      <c r="E8" s="177" t="s">
        <v>2544</v>
      </c>
      <c r="F8" s="177" t="s">
        <v>2520</v>
      </c>
      <c r="G8" s="177">
        <v>2001</v>
      </c>
      <c r="H8" s="177"/>
      <c r="I8" s="177">
        <v>20</v>
      </c>
      <c r="J8" s="177" t="s">
        <v>3303</v>
      </c>
      <c r="K8" s="177">
        <v>1</v>
      </c>
      <c r="L8" s="313" t="s">
        <v>3365</v>
      </c>
    </row>
    <row r="9" spans="1:17">
      <c r="A9" s="312" t="s">
        <v>2314</v>
      </c>
      <c r="B9" s="177" t="s">
        <v>3353</v>
      </c>
      <c r="C9" s="177" t="s">
        <v>2500</v>
      </c>
      <c r="D9" s="177" t="s">
        <v>3354</v>
      </c>
      <c r="E9" s="177" t="s">
        <v>1834</v>
      </c>
      <c r="F9" s="177" t="s">
        <v>2290</v>
      </c>
      <c r="G9" s="177" t="s">
        <v>3355</v>
      </c>
      <c r="H9" s="177"/>
      <c r="I9" s="177">
        <v>75</v>
      </c>
      <c r="J9" s="177" t="s">
        <v>3273</v>
      </c>
      <c r="K9" s="177">
        <v>4</v>
      </c>
      <c r="L9" s="313" t="s">
        <v>3356</v>
      </c>
      <c r="M9" s="629"/>
      <c r="N9" s="630"/>
      <c r="O9" s="630"/>
      <c r="P9" s="630"/>
      <c r="Q9" s="630"/>
    </row>
    <row r="10" spans="1:17">
      <c r="A10" s="312" t="s">
        <v>2314</v>
      </c>
      <c r="B10" s="177" t="s">
        <v>3353</v>
      </c>
      <c r="C10" s="177" t="s">
        <v>2500</v>
      </c>
      <c r="D10" s="177" t="s">
        <v>3354</v>
      </c>
      <c r="E10" s="177" t="s">
        <v>1834</v>
      </c>
      <c r="F10" s="177" t="s">
        <v>2288</v>
      </c>
      <c r="G10" s="177" t="s">
        <v>3355</v>
      </c>
      <c r="H10" s="177"/>
      <c r="I10" s="177">
        <v>75</v>
      </c>
      <c r="J10" s="177" t="s">
        <v>3273</v>
      </c>
      <c r="K10" s="177">
        <v>4</v>
      </c>
      <c r="L10" s="313" t="s">
        <v>3356</v>
      </c>
      <c r="M10" s="335"/>
      <c r="N10" s="262"/>
      <c r="O10" s="262"/>
      <c r="P10" s="262"/>
      <c r="Q10" s="262"/>
    </row>
    <row r="11" spans="1:17">
      <c r="A11" s="312"/>
      <c r="B11" s="177" t="s">
        <v>1719</v>
      </c>
      <c r="C11" s="177" t="s">
        <v>1829</v>
      </c>
      <c r="D11" s="177" t="s">
        <v>1830</v>
      </c>
      <c r="E11" s="177" t="s">
        <v>1834</v>
      </c>
      <c r="F11" s="177"/>
      <c r="G11" s="177" t="s">
        <v>3355</v>
      </c>
      <c r="H11" s="177"/>
      <c r="I11" s="177"/>
      <c r="J11" s="177"/>
      <c r="K11" s="177"/>
      <c r="L11" s="313"/>
      <c r="M11" s="336"/>
      <c r="N11" s="337"/>
      <c r="O11" s="337"/>
      <c r="P11" s="337"/>
      <c r="Q11" s="337"/>
    </row>
    <row r="12" spans="1:17">
      <c r="A12" s="312" t="s">
        <v>2314</v>
      </c>
      <c r="B12" s="177" t="s">
        <v>2026</v>
      </c>
      <c r="C12" s="177" t="s">
        <v>2500</v>
      </c>
      <c r="D12" s="177" t="s">
        <v>3354</v>
      </c>
      <c r="E12" s="177" t="s">
        <v>1834</v>
      </c>
      <c r="F12" s="177" t="s">
        <v>2305</v>
      </c>
      <c r="G12" s="177" t="s">
        <v>3355</v>
      </c>
      <c r="H12" s="177"/>
      <c r="I12" s="177">
        <v>75</v>
      </c>
      <c r="J12" s="177" t="s">
        <v>3273</v>
      </c>
      <c r="K12" s="177">
        <v>4</v>
      </c>
      <c r="L12" s="313" t="s">
        <v>3356</v>
      </c>
      <c r="M12" s="335"/>
      <c r="N12" s="262"/>
      <c r="O12" s="262"/>
      <c r="P12" s="262"/>
      <c r="Q12" s="262"/>
    </row>
    <row r="13" spans="1:17">
      <c r="A13" s="312"/>
      <c r="B13" s="177" t="s">
        <v>1719</v>
      </c>
      <c r="C13" s="177" t="s">
        <v>1831</v>
      </c>
      <c r="D13" s="177" t="s">
        <v>1832</v>
      </c>
      <c r="E13" s="177" t="s">
        <v>1834</v>
      </c>
      <c r="F13" s="177"/>
      <c r="G13" s="177" t="s">
        <v>3355</v>
      </c>
      <c r="H13" s="177"/>
      <c r="I13" s="177"/>
      <c r="J13" s="177"/>
      <c r="K13" s="177"/>
      <c r="L13" s="313"/>
      <c r="M13" s="336"/>
      <c r="N13" s="337"/>
      <c r="O13" s="337"/>
      <c r="P13" s="337"/>
      <c r="Q13" s="337"/>
    </row>
    <row r="14" spans="1:17">
      <c r="A14" s="312" t="s">
        <v>2314</v>
      </c>
      <c r="B14" s="177" t="s">
        <v>2026</v>
      </c>
      <c r="C14" s="177" t="s">
        <v>2500</v>
      </c>
      <c r="D14" s="177" t="s">
        <v>3354</v>
      </c>
      <c r="E14" s="177" t="s">
        <v>1834</v>
      </c>
      <c r="F14" s="177" t="s">
        <v>2299</v>
      </c>
      <c r="G14" s="177" t="s">
        <v>3355</v>
      </c>
      <c r="H14" s="177"/>
      <c r="I14" s="177">
        <v>75</v>
      </c>
      <c r="J14" s="177" t="s">
        <v>3273</v>
      </c>
      <c r="K14" s="177">
        <v>4</v>
      </c>
      <c r="L14" s="313" t="s">
        <v>3356</v>
      </c>
      <c r="M14" s="629"/>
      <c r="N14" s="630"/>
      <c r="O14" s="630"/>
      <c r="P14" s="630"/>
      <c r="Q14" s="630"/>
    </row>
    <row r="15" spans="1:17">
      <c r="A15" s="312"/>
      <c r="B15" s="177" t="s">
        <v>1719</v>
      </c>
      <c r="C15" s="177" t="s">
        <v>1831</v>
      </c>
      <c r="D15" s="177" t="s">
        <v>1832</v>
      </c>
      <c r="E15" s="177" t="s">
        <v>1834</v>
      </c>
      <c r="F15" s="177"/>
      <c r="G15" s="177" t="s">
        <v>3355</v>
      </c>
      <c r="H15" s="177"/>
      <c r="I15" s="177"/>
      <c r="J15" s="177"/>
      <c r="K15" s="177"/>
      <c r="L15" s="313"/>
      <c r="M15" s="336"/>
      <c r="N15" s="337"/>
      <c r="O15" s="337"/>
      <c r="P15" s="337"/>
      <c r="Q15" s="337"/>
    </row>
    <row r="16" spans="1:17">
      <c r="A16" s="312" t="s">
        <v>2314</v>
      </c>
      <c r="B16" s="177" t="s">
        <v>2026</v>
      </c>
      <c r="C16" s="177" t="s">
        <v>2500</v>
      </c>
      <c r="D16" s="177" t="s">
        <v>3354</v>
      </c>
      <c r="E16" s="177" t="s">
        <v>1834</v>
      </c>
      <c r="F16" s="177" t="s">
        <v>2289</v>
      </c>
      <c r="G16" s="177" t="s">
        <v>3355</v>
      </c>
      <c r="H16" s="177"/>
      <c r="I16" s="177">
        <v>75</v>
      </c>
      <c r="J16" s="177" t="s">
        <v>3273</v>
      </c>
      <c r="K16" s="177">
        <v>4</v>
      </c>
      <c r="L16" s="313" t="s">
        <v>3357</v>
      </c>
      <c r="M16" s="335"/>
      <c r="N16" s="262"/>
      <c r="O16" s="262"/>
      <c r="P16" s="262"/>
      <c r="Q16" s="262"/>
    </row>
    <row r="17" spans="1:17">
      <c r="A17" s="312"/>
      <c r="B17" s="177" t="s">
        <v>1719</v>
      </c>
      <c r="C17" s="177" t="s">
        <v>1831</v>
      </c>
      <c r="D17" s="177" t="s">
        <v>1832</v>
      </c>
      <c r="E17" s="177" t="s">
        <v>1834</v>
      </c>
      <c r="F17" s="177"/>
      <c r="G17" s="177" t="s">
        <v>3355</v>
      </c>
      <c r="H17" s="177"/>
      <c r="I17" s="177"/>
      <c r="J17" s="177"/>
      <c r="K17" s="177"/>
      <c r="L17" s="313"/>
      <c r="M17" s="336"/>
      <c r="N17" s="337"/>
      <c r="O17" s="337"/>
      <c r="P17" s="337"/>
      <c r="Q17" s="337"/>
    </row>
    <row r="18" spans="1:17">
      <c r="A18" s="312" t="s">
        <v>2314</v>
      </c>
      <c r="B18" s="177" t="s">
        <v>2026</v>
      </c>
      <c r="C18" s="177" t="s">
        <v>2500</v>
      </c>
      <c r="D18" s="177" t="s">
        <v>3354</v>
      </c>
      <c r="E18" s="177" t="s">
        <v>1834</v>
      </c>
      <c r="F18" s="177" t="s">
        <v>2315</v>
      </c>
      <c r="G18" s="177">
        <v>2010</v>
      </c>
      <c r="H18" s="177" t="s">
        <v>1541</v>
      </c>
      <c r="I18" s="177">
        <v>75</v>
      </c>
      <c r="J18" s="177" t="s">
        <v>3273</v>
      </c>
      <c r="K18" s="177">
        <v>4</v>
      </c>
      <c r="L18" s="313" t="s">
        <v>3356</v>
      </c>
      <c r="M18" s="335"/>
      <c r="N18" s="262"/>
      <c r="O18" s="262"/>
      <c r="P18" s="262"/>
      <c r="Q18" s="262"/>
    </row>
    <row r="19" spans="1:17">
      <c r="A19" s="312"/>
      <c r="B19" s="177" t="s">
        <v>1719</v>
      </c>
      <c r="C19" s="177" t="s">
        <v>1831</v>
      </c>
      <c r="D19" s="177" t="s">
        <v>1832</v>
      </c>
      <c r="E19" s="177" t="s">
        <v>1834</v>
      </c>
      <c r="F19" s="177"/>
      <c r="G19" s="177"/>
      <c r="H19" s="177"/>
      <c r="I19" s="177"/>
      <c r="J19" s="177"/>
      <c r="K19" s="177"/>
      <c r="L19" s="313"/>
      <c r="M19" s="336"/>
      <c r="N19" s="337"/>
      <c r="O19" s="337"/>
      <c r="P19" s="337"/>
      <c r="Q19" s="337"/>
    </row>
    <row r="20" spans="1:17">
      <c r="A20" s="312" t="s">
        <v>2317</v>
      </c>
      <c r="B20" s="177" t="s">
        <v>2026</v>
      </c>
      <c r="C20" s="177" t="s">
        <v>2500</v>
      </c>
      <c r="D20" s="177" t="s">
        <v>2316</v>
      </c>
      <c r="E20" s="177" t="s">
        <v>1834</v>
      </c>
      <c r="F20" s="177" t="s">
        <v>2311</v>
      </c>
      <c r="G20" s="177" t="s">
        <v>3355</v>
      </c>
      <c r="H20" s="177"/>
      <c r="I20" s="177">
        <v>15</v>
      </c>
      <c r="J20" s="177" t="s">
        <v>3273</v>
      </c>
      <c r="K20" s="177">
        <v>4</v>
      </c>
      <c r="L20" s="313" t="s">
        <v>3358</v>
      </c>
      <c r="M20" s="335"/>
      <c r="N20" s="262"/>
      <c r="O20" s="262"/>
      <c r="P20" s="262"/>
      <c r="Q20" s="262"/>
    </row>
    <row r="21" spans="1:17">
      <c r="A21" s="312"/>
      <c r="B21" s="177" t="s">
        <v>1719</v>
      </c>
      <c r="C21" s="177" t="s">
        <v>1831</v>
      </c>
      <c r="D21" s="177" t="s">
        <v>1832</v>
      </c>
      <c r="E21" s="177" t="s">
        <v>1834</v>
      </c>
      <c r="F21" s="177"/>
      <c r="G21" s="177"/>
      <c r="H21" s="177"/>
      <c r="I21" s="177"/>
      <c r="J21" s="177"/>
      <c r="K21" s="177"/>
      <c r="L21" s="313"/>
      <c r="M21" s="336"/>
      <c r="N21" s="337"/>
      <c r="O21" s="337"/>
      <c r="P21" s="337"/>
      <c r="Q21" s="337"/>
    </row>
    <row r="22" spans="1:17">
      <c r="A22" s="312" t="s">
        <v>2317</v>
      </c>
      <c r="B22" s="177" t="s">
        <v>2026</v>
      </c>
      <c r="C22" s="177" t="s">
        <v>2500</v>
      </c>
      <c r="D22" s="177" t="s">
        <v>1706</v>
      </c>
      <c r="E22" s="177" t="s">
        <v>1834</v>
      </c>
      <c r="F22" s="177" t="s">
        <v>2307</v>
      </c>
      <c r="G22" s="177">
        <v>2011</v>
      </c>
      <c r="H22" s="177" t="s">
        <v>1541</v>
      </c>
      <c r="I22" s="177">
        <v>15</v>
      </c>
      <c r="J22" s="177" t="s">
        <v>3273</v>
      </c>
      <c r="K22" s="177">
        <v>4</v>
      </c>
      <c r="L22" s="313" t="s">
        <v>3358</v>
      </c>
      <c r="M22" s="335"/>
      <c r="N22" s="262"/>
      <c r="O22" s="262"/>
      <c r="P22" s="262"/>
      <c r="Q22" s="262"/>
    </row>
    <row r="23" spans="1:17">
      <c r="A23" s="312"/>
      <c r="B23" s="177" t="s">
        <v>1719</v>
      </c>
      <c r="C23" s="177" t="s">
        <v>1831</v>
      </c>
      <c r="D23" s="177" t="s">
        <v>1832</v>
      </c>
      <c r="E23" s="177" t="s">
        <v>1834</v>
      </c>
      <c r="F23" s="177"/>
      <c r="G23" s="177"/>
      <c r="H23" s="177"/>
      <c r="I23" s="177"/>
      <c r="J23" s="177"/>
      <c r="K23" s="177"/>
      <c r="L23" s="313"/>
      <c r="M23" s="336"/>
      <c r="N23" s="337"/>
      <c r="O23" s="337"/>
      <c r="P23" s="337"/>
      <c r="Q23" s="337"/>
    </row>
    <row r="24" spans="1:17">
      <c r="A24" s="312" t="s">
        <v>2317</v>
      </c>
      <c r="B24" s="177" t="s">
        <v>2026</v>
      </c>
      <c r="C24" s="177" t="s">
        <v>2500</v>
      </c>
      <c r="D24" s="177" t="s">
        <v>1707</v>
      </c>
      <c r="E24" s="177" t="s">
        <v>1834</v>
      </c>
      <c r="F24" s="177" t="s">
        <v>2302</v>
      </c>
      <c r="G24" s="177">
        <v>2011</v>
      </c>
      <c r="H24" s="177" t="s">
        <v>1541</v>
      </c>
      <c r="I24" s="177">
        <v>15</v>
      </c>
      <c r="J24" s="177" t="s">
        <v>3273</v>
      </c>
      <c r="K24" s="177">
        <v>4</v>
      </c>
      <c r="L24" s="313" t="s">
        <v>3358</v>
      </c>
      <c r="M24" s="629"/>
      <c r="N24" s="630"/>
      <c r="O24" s="630"/>
      <c r="P24" s="630"/>
      <c r="Q24" s="630"/>
    </row>
    <row r="25" spans="1:17">
      <c r="A25" s="312"/>
      <c r="B25" s="177" t="s">
        <v>1719</v>
      </c>
      <c r="C25" s="177" t="s">
        <v>1831</v>
      </c>
      <c r="D25" s="177" t="s">
        <v>1832</v>
      </c>
      <c r="E25" s="177" t="s">
        <v>1834</v>
      </c>
      <c r="F25" s="177"/>
      <c r="G25" s="177"/>
      <c r="H25" s="177"/>
      <c r="I25" s="177"/>
      <c r="J25" s="177"/>
      <c r="K25" s="177"/>
      <c r="L25" s="313"/>
      <c r="M25" s="336"/>
      <c r="N25" s="337"/>
      <c r="O25" s="337"/>
      <c r="P25" s="337"/>
      <c r="Q25" s="337"/>
    </row>
    <row r="26" spans="1:17">
      <c r="A26" s="312" t="s">
        <v>2317</v>
      </c>
      <c r="B26" s="177" t="s">
        <v>2026</v>
      </c>
      <c r="C26" s="177" t="s">
        <v>2500</v>
      </c>
      <c r="D26" s="177" t="s">
        <v>1708</v>
      </c>
      <c r="E26" s="177" t="s">
        <v>1834</v>
      </c>
      <c r="F26" s="177" t="s">
        <v>2296</v>
      </c>
      <c r="G26" s="177">
        <v>2011</v>
      </c>
      <c r="H26" s="177" t="s">
        <v>1541</v>
      </c>
      <c r="I26" s="177">
        <v>15</v>
      </c>
      <c r="J26" s="177" t="s">
        <v>3273</v>
      </c>
      <c r="K26" s="177">
        <v>4</v>
      </c>
      <c r="L26" s="313" t="s">
        <v>3358</v>
      </c>
      <c r="M26" s="335"/>
      <c r="N26" s="262"/>
      <c r="O26" s="262"/>
      <c r="P26" s="262"/>
      <c r="Q26" s="262"/>
    </row>
    <row r="27" spans="1:17">
      <c r="A27" s="312"/>
      <c r="B27" s="177" t="s">
        <v>1719</v>
      </c>
      <c r="C27" s="177" t="s">
        <v>1831</v>
      </c>
      <c r="D27" s="177" t="s">
        <v>1832</v>
      </c>
      <c r="E27" s="177" t="s">
        <v>1834</v>
      </c>
      <c r="F27" s="177"/>
      <c r="G27" s="177"/>
      <c r="H27" s="177"/>
      <c r="I27" s="177"/>
      <c r="J27" s="177"/>
      <c r="K27" s="177"/>
      <c r="L27" s="313"/>
      <c r="M27" s="336"/>
      <c r="N27" s="337"/>
      <c r="O27" s="337"/>
      <c r="P27" s="337"/>
      <c r="Q27" s="337"/>
    </row>
    <row r="28" spans="1:17">
      <c r="A28" s="312" t="s">
        <v>2317</v>
      </c>
      <c r="B28" s="177" t="s">
        <v>2026</v>
      </c>
      <c r="C28" s="177" t="s">
        <v>2500</v>
      </c>
      <c r="D28" s="177" t="s">
        <v>1709</v>
      </c>
      <c r="E28" s="177" t="s">
        <v>1834</v>
      </c>
      <c r="F28" s="177" t="s">
        <v>2318</v>
      </c>
      <c r="G28" s="177">
        <v>2011</v>
      </c>
      <c r="H28" s="177" t="s">
        <v>1541</v>
      </c>
      <c r="I28" s="177">
        <v>15</v>
      </c>
      <c r="J28" s="177" t="s">
        <v>3273</v>
      </c>
      <c r="K28" s="177">
        <v>4</v>
      </c>
      <c r="L28" s="313" t="s">
        <v>3358</v>
      </c>
      <c r="M28" s="335"/>
      <c r="N28" s="262"/>
      <c r="O28" s="262"/>
      <c r="P28" s="262"/>
      <c r="Q28" s="262"/>
    </row>
    <row r="29" spans="1:17">
      <c r="A29" s="312"/>
      <c r="B29" s="177" t="s">
        <v>1719</v>
      </c>
      <c r="C29" s="177" t="s">
        <v>1831</v>
      </c>
      <c r="D29" s="177" t="s">
        <v>1832</v>
      </c>
      <c r="E29" s="177" t="s">
        <v>1834</v>
      </c>
      <c r="F29" s="177"/>
      <c r="G29" s="177"/>
      <c r="H29" s="177"/>
      <c r="I29" s="177"/>
      <c r="J29" s="177"/>
      <c r="K29" s="177"/>
      <c r="L29" s="313"/>
      <c r="M29" s="336"/>
      <c r="N29" s="337"/>
      <c r="O29" s="337"/>
      <c r="P29" s="337"/>
      <c r="Q29" s="337"/>
    </row>
    <row r="30" spans="1:17">
      <c r="A30" s="312" t="s">
        <v>2317</v>
      </c>
      <c r="B30" s="177" t="s">
        <v>2026</v>
      </c>
      <c r="C30" s="177" t="s">
        <v>2500</v>
      </c>
      <c r="D30" s="177" t="s">
        <v>1710</v>
      </c>
      <c r="E30" s="177" t="s">
        <v>1834</v>
      </c>
      <c r="F30" s="177" t="s">
        <v>2319</v>
      </c>
      <c r="G30" s="177">
        <v>2010</v>
      </c>
      <c r="H30" s="177" t="s">
        <v>1541</v>
      </c>
      <c r="I30" s="177">
        <v>15</v>
      </c>
      <c r="J30" s="177" t="s">
        <v>3273</v>
      </c>
      <c r="K30" s="177">
        <v>4</v>
      </c>
      <c r="L30" s="313" t="s">
        <v>3358</v>
      </c>
      <c r="M30" s="335"/>
      <c r="N30" s="262"/>
      <c r="O30" s="262"/>
      <c r="P30" s="262"/>
      <c r="Q30" s="262"/>
    </row>
    <row r="31" spans="1:17">
      <c r="A31" s="312"/>
      <c r="B31" s="177" t="s">
        <v>1719</v>
      </c>
      <c r="C31" s="177" t="s">
        <v>1831</v>
      </c>
      <c r="D31" s="177" t="s">
        <v>1832</v>
      </c>
      <c r="E31" s="177" t="s">
        <v>1834</v>
      </c>
      <c r="F31" s="177"/>
      <c r="G31" s="177"/>
      <c r="H31" s="177"/>
      <c r="I31" s="177"/>
      <c r="J31" s="177"/>
      <c r="K31" s="177"/>
      <c r="L31" s="313"/>
      <c r="M31" s="336"/>
      <c r="N31" s="337"/>
      <c r="O31" s="337"/>
      <c r="P31" s="337"/>
      <c r="Q31" s="337"/>
    </row>
    <row r="32" spans="1:17">
      <c r="A32" s="312">
        <v>20611300311</v>
      </c>
      <c r="B32" s="177" t="s">
        <v>1711</v>
      </c>
      <c r="C32" s="177" t="s">
        <v>1532</v>
      </c>
      <c r="D32" s="177" t="s">
        <v>3360</v>
      </c>
      <c r="E32" s="177" t="s">
        <v>1722</v>
      </c>
      <c r="F32" s="177" t="s">
        <v>2509</v>
      </c>
      <c r="G32" s="177">
        <v>1988</v>
      </c>
      <c r="H32" s="177"/>
      <c r="I32" s="177"/>
      <c r="J32" s="177" t="s">
        <v>3273</v>
      </c>
      <c r="K32" s="177"/>
      <c r="L32" s="313"/>
    </row>
    <row r="33" spans="1:12">
      <c r="A33" s="312"/>
      <c r="B33" s="177" t="s">
        <v>1719</v>
      </c>
      <c r="C33" s="177" t="s">
        <v>1829</v>
      </c>
      <c r="D33" s="177" t="s">
        <v>1833</v>
      </c>
      <c r="E33" s="177" t="s">
        <v>1722</v>
      </c>
      <c r="F33" s="177"/>
      <c r="G33" s="177"/>
      <c r="H33" s="177"/>
      <c r="I33" s="177"/>
      <c r="J33" s="177"/>
      <c r="K33" s="177"/>
      <c r="L33" s="313"/>
    </row>
    <row r="34" spans="1:12">
      <c r="A34" s="312">
        <v>20409080324</v>
      </c>
      <c r="B34" s="177" t="s">
        <v>1711</v>
      </c>
      <c r="C34" s="177" t="s">
        <v>1532</v>
      </c>
      <c r="D34" s="177" t="s">
        <v>3360</v>
      </c>
      <c r="E34" s="177" t="s">
        <v>1722</v>
      </c>
      <c r="F34" s="177" t="s">
        <v>2512</v>
      </c>
      <c r="G34" s="177">
        <v>1988</v>
      </c>
      <c r="H34" s="177"/>
      <c r="I34" s="177"/>
      <c r="J34" s="177" t="s">
        <v>3273</v>
      </c>
      <c r="K34" s="177"/>
      <c r="L34" s="313"/>
    </row>
    <row r="35" spans="1:12">
      <c r="A35" s="312"/>
      <c r="B35" s="177" t="s">
        <v>1719</v>
      </c>
      <c r="C35" s="177" t="s">
        <v>1829</v>
      </c>
      <c r="D35" s="177" t="s">
        <v>1833</v>
      </c>
      <c r="E35" s="177" t="s">
        <v>1722</v>
      </c>
      <c r="F35" s="177"/>
      <c r="G35" s="177"/>
      <c r="H35" s="177"/>
      <c r="I35" s="177"/>
      <c r="J35" s="177"/>
      <c r="K35" s="177"/>
      <c r="L35" s="313"/>
    </row>
    <row r="36" spans="1:12">
      <c r="A36" s="174" t="s">
        <v>3361</v>
      </c>
      <c r="B36" s="177" t="s">
        <v>1720</v>
      </c>
      <c r="C36" s="175" t="s">
        <v>2548</v>
      </c>
      <c r="D36" s="175" t="s">
        <v>3362</v>
      </c>
      <c r="E36" s="177" t="s">
        <v>1722</v>
      </c>
      <c r="F36" s="175" t="s">
        <v>3363</v>
      </c>
      <c r="G36" s="175">
        <v>1988</v>
      </c>
      <c r="H36" s="175"/>
      <c r="I36" s="175"/>
      <c r="J36" s="177" t="s">
        <v>3273</v>
      </c>
      <c r="K36" s="175"/>
      <c r="L36" s="176"/>
    </row>
    <row r="37" spans="1:12">
      <c r="A37" s="174"/>
      <c r="B37" s="177"/>
      <c r="C37" s="175"/>
      <c r="D37" s="175"/>
      <c r="E37" s="177"/>
      <c r="F37" s="175"/>
      <c r="G37" s="175"/>
      <c r="H37" s="175"/>
      <c r="I37" s="175"/>
      <c r="J37" s="177"/>
      <c r="K37" s="175"/>
      <c r="L37" s="176"/>
    </row>
    <row r="38" spans="1:12">
      <c r="A38" s="174"/>
      <c r="B38" s="177"/>
      <c r="C38" s="175"/>
      <c r="D38" s="175"/>
      <c r="E38" s="177"/>
      <c r="F38" s="175"/>
      <c r="G38" s="175"/>
      <c r="H38" s="175"/>
      <c r="I38" s="175"/>
      <c r="J38" s="177"/>
      <c r="K38" s="175"/>
      <c r="L38" s="176"/>
    </row>
    <row r="39" spans="1:12">
      <c r="A39" s="312" t="s">
        <v>3366</v>
      </c>
      <c r="B39" s="177" t="s">
        <v>1712</v>
      </c>
      <c r="C39" s="177" t="s">
        <v>1153</v>
      </c>
      <c r="D39" s="177" t="s">
        <v>3368</v>
      </c>
      <c r="E39" s="177" t="s">
        <v>1722</v>
      </c>
      <c r="F39" s="177"/>
      <c r="G39" s="177"/>
      <c r="H39" s="177"/>
      <c r="I39" s="177"/>
      <c r="J39" s="177" t="s">
        <v>3303</v>
      </c>
      <c r="K39" s="177">
        <v>6</v>
      </c>
      <c r="L39" s="313" t="s">
        <v>3369</v>
      </c>
    </row>
    <row r="40" spans="1:12">
      <c r="A40" s="312" t="s">
        <v>3370</v>
      </c>
      <c r="B40" s="177" t="s">
        <v>1713</v>
      </c>
      <c r="C40" s="177" t="s">
        <v>1694</v>
      </c>
      <c r="D40" s="177" t="s">
        <v>3371</v>
      </c>
      <c r="E40" s="177" t="s">
        <v>1722</v>
      </c>
      <c r="F40" s="177"/>
      <c r="G40" s="177">
        <v>2011</v>
      </c>
      <c r="H40" s="177"/>
      <c r="I40" s="177"/>
      <c r="J40" s="177" t="s">
        <v>0</v>
      </c>
      <c r="K40" s="177"/>
      <c r="L40" s="313"/>
    </row>
    <row r="41" spans="1:12">
      <c r="A41" s="312" t="s">
        <v>3361</v>
      </c>
      <c r="B41" s="177" t="s">
        <v>2187</v>
      </c>
      <c r="C41" s="177" t="s">
        <v>1648</v>
      </c>
      <c r="D41" s="177" t="s">
        <v>3374</v>
      </c>
      <c r="E41" s="177" t="s">
        <v>2544</v>
      </c>
      <c r="F41" s="177" t="s">
        <v>2274</v>
      </c>
      <c r="G41" s="177">
        <v>2007</v>
      </c>
      <c r="H41" s="177"/>
      <c r="I41" s="177"/>
      <c r="J41" s="177" t="s">
        <v>3273</v>
      </c>
      <c r="K41" s="177"/>
      <c r="L41" s="313" t="s">
        <v>3375</v>
      </c>
    </row>
    <row r="42" spans="1:12">
      <c r="A42" s="312" t="s">
        <v>3361</v>
      </c>
      <c r="B42" s="177" t="s">
        <v>2187</v>
      </c>
      <c r="C42" s="177" t="s">
        <v>1647</v>
      </c>
      <c r="D42" s="177" t="s">
        <v>3377</v>
      </c>
      <c r="E42" s="177" t="s">
        <v>2544</v>
      </c>
      <c r="F42" s="177" t="s">
        <v>2280</v>
      </c>
      <c r="G42" s="177">
        <v>1988</v>
      </c>
      <c r="H42" s="177"/>
      <c r="I42" s="177"/>
      <c r="J42" s="177" t="s">
        <v>3273</v>
      </c>
      <c r="K42" s="177"/>
      <c r="L42" s="313" t="s">
        <v>3378</v>
      </c>
    </row>
    <row r="43" spans="1:12">
      <c r="A43" s="312" t="s">
        <v>3361</v>
      </c>
      <c r="B43" s="177" t="s">
        <v>2187</v>
      </c>
      <c r="C43" s="177" t="s">
        <v>1647</v>
      </c>
      <c r="D43" s="177" t="s">
        <v>3361</v>
      </c>
      <c r="E43" s="177" t="s">
        <v>2544</v>
      </c>
      <c r="F43" s="177" t="s">
        <v>3208</v>
      </c>
      <c r="G43" s="177">
        <v>1988</v>
      </c>
      <c r="H43" s="177"/>
      <c r="I43" s="177"/>
      <c r="J43" s="177" t="s">
        <v>3273</v>
      </c>
      <c r="K43" s="177"/>
      <c r="L43" s="313" t="s">
        <v>3378</v>
      </c>
    </row>
    <row r="44" spans="1:12">
      <c r="A44" s="312" t="s">
        <v>2860</v>
      </c>
      <c r="B44" s="177" t="s">
        <v>2187</v>
      </c>
      <c r="C44" s="177" t="s">
        <v>1647</v>
      </c>
      <c r="D44" s="177" t="s">
        <v>3379</v>
      </c>
      <c r="E44" s="177" t="s">
        <v>2544</v>
      </c>
      <c r="F44" s="177" t="s">
        <v>3209</v>
      </c>
      <c r="G44" s="177">
        <v>1988</v>
      </c>
      <c r="H44" s="177"/>
      <c r="I44" s="177"/>
      <c r="J44" s="177" t="s">
        <v>3273</v>
      </c>
      <c r="K44" s="177"/>
      <c r="L44" s="313" t="s">
        <v>3380</v>
      </c>
    </row>
    <row r="45" spans="1:12">
      <c r="A45" s="312" t="s">
        <v>2860</v>
      </c>
      <c r="B45" s="177" t="s">
        <v>2187</v>
      </c>
      <c r="C45" s="177" t="s">
        <v>1743</v>
      </c>
      <c r="D45" s="177" t="s">
        <v>3381</v>
      </c>
      <c r="E45" s="177" t="s">
        <v>2544</v>
      </c>
      <c r="F45" s="177" t="s">
        <v>3382</v>
      </c>
      <c r="G45" s="177">
        <v>1988</v>
      </c>
      <c r="H45" s="177"/>
      <c r="I45" s="177"/>
      <c r="J45" s="177" t="s">
        <v>3273</v>
      </c>
      <c r="K45" s="177"/>
      <c r="L45" s="313" t="s">
        <v>3383</v>
      </c>
    </row>
    <row r="46" spans="1:12">
      <c r="A46" s="312" t="s">
        <v>2860</v>
      </c>
      <c r="B46" s="177" t="s">
        <v>2187</v>
      </c>
      <c r="C46" s="177" t="s">
        <v>1647</v>
      </c>
      <c r="D46" s="177" t="s">
        <v>3384</v>
      </c>
      <c r="E46" s="177" t="s">
        <v>2544</v>
      </c>
      <c r="F46" s="177" t="s">
        <v>3385</v>
      </c>
      <c r="G46" s="177">
        <v>1988</v>
      </c>
      <c r="H46" s="177"/>
      <c r="I46" s="177"/>
      <c r="J46" s="177" t="s">
        <v>3273</v>
      </c>
      <c r="K46" s="177"/>
      <c r="L46" s="313" t="s">
        <v>3386</v>
      </c>
    </row>
    <row r="47" spans="1:12">
      <c r="A47" s="312" t="s">
        <v>2860</v>
      </c>
      <c r="B47" s="177" t="s">
        <v>2187</v>
      </c>
      <c r="C47" s="177"/>
      <c r="D47" s="177" t="s">
        <v>3387</v>
      </c>
      <c r="E47" s="177" t="s">
        <v>2544</v>
      </c>
      <c r="F47" s="177" t="s">
        <v>3388</v>
      </c>
      <c r="G47" s="177"/>
      <c r="H47" s="177"/>
      <c r="I47" s="177"/>
      <c r="J47" s="177" t="s">
        <v>36</v>
      </c>
      <c r="K47" s="177"/>
      <c r="L47" s="313"/>
    </row>
    <row r="48" spans="1:12">
      <c r="A48" s="312" t="s">
        <v>2860</v>
      </c>
      <c r="B48" s="177" t="s">
        <v>2187</v>
      </c>
      <c r="C48" s="177"/>
      <c r="D48" s="177" t="s">
        <v>3387</v>
      </c>
      <c r="E48" s="177" t="s">
        <v>2544</v>
      </c>
      <c r="F48" s="177" t="s">
        <v>3389</v>
      </c>
      <c r="G48" s="177">
        <v>2003</v>
      </c>
      <c r="H48" s="177"/>
      <c r="I48" s="177"/>
      <c r="J48" s="256" t="s">
        <v>36</v>
      </c>
      <c r="K48" s="177"/>
      <c r="L48" s="313" t="s">
        <v>3202</v>
      </c>
    </row>
    <row r="49" spans="1:12">
      <c r="A49" s="312" t="s">
        <v>1835</v>
      </c>
      <c r="B49" s="177" t="s">
        <v>1739</v>
      </c>
      <c r="C49" s="177" t="s">
        <v>1836</v>
      </c>
      <c r="D49" s="177"/>
      <c r="E49" s="177" t="s">
        <v>2544</v>
      </c>
      <c r="F49" s="177"/>
      <c r="G49" s="177">
        <v>1981</v>
      </c>
      <c r="H49" s="177"/>
      <c r="I49" s="177"/>
      <c r="J49" s="256" t="s">
        <v>3273</v>
      </c>
      <c r="K49" s="177"/>
      <c r="L49" s="313" t="s">
        <v>3202</v>
      </c>
    </row>
    <row r="50" spans="1:12">
      <c r="A50" s="312" t="s">
        <v>1835</v>
      </c>
      <c r="B50" s="177" t="s">
        <v>1739</v>
      </c>
      <c r="C50" s="177" t="s">
        <v>1836</v>
      </c>
      <c r="D50" s="177"/>
      <c r="E50" s="177" t="s">
        <v>2544</v>
      </c>
      <c r="F50" s="177"/>
      <c r="G50" s="177">
        <v>1981</v>
      </c>
      <c r="H50" s="177"/>
      <c r="I50" s="177"/>
      <c r="J50" s="256" t="s">
        <v>3273</v>
      </c>
      <c r="K50" s="177"/>
      <c r="L50" s="313" t="s">
        <v>3202</v>
      </c>
    </row>
    <row r="51" spans="1:12">
      <c r="A51" s="312" t="s">
        <v>2860</v>
      </c>
      <c r="B51" s="177" t="s">
        <v>1721</v>
      </c>
      <c r="C51" s="177" t="s">
        <v>1742</v>
      </c>
      <c r="D51" s="177" t="s">
        <v>3392</v>
      </c>
      <c r="E51" s="177" t="s">
        <v>2718</v>
      </c>
      <c r="F51" s="177" t="s">
        <v>3393</v>
      </c>
      <c r="G51" s="177">
        <v>1988</v>
      </c>
      <c r="H51" s="177"/>
      <c r="I51" s="177"/>
      <c r="J51" s="177" t="s">
        <v>3273</v>
      </c>
      <c r="K51" s="177">
        <v>2</v>
      </c>
      <c r="L51" s="313" t="s">
        <v>3394</v>
      </c>
    </row>
    <row r="52" spans="1:12">
      <c r="A52" s="312" t="s">
        <v>3395</v>
      </c>
      <c r="B52" s="177" t="s">
        <v>1721</v>
      </c>
      <c r="C52" s="177" t="s">
        <v>1742</v>
      </c>
      <c r="D52" s="177" t="s">
        <v>3396</v>
      </c>
      <c r="E52" s="177" t="s">
        <v>2718</v>
      </c>
      <c r="F52" s="177" t="s">
        <v>3203</v>
      </c>
      <c r="G52" s="177">
        <v>2008</v>
      </c>
      <c r="H52" s="177"/>
      <c r="I52" s="177"/>
      <c r="J52" s="177" t="s">
        <v>0</v>
      </c>
      <c r="K52" s="177">
        <v>2</v>
      </c>
      <c r="L52" s="313" t="s">
        <v>3394</v>
      </c>
    </row>
    <row r="53" spans="1:12">
      <c r="A53" s="312" t="s">
        <v>2860</v>
      </c>
      <c r="B53" s="177" t="s">
        <v>1721</v>
      </c>
      <c r="C53" s="177" t="s">
        <v>1742</v>
      </c>
      <c r="D53" s="177" t="s">
        <v>3397</v>
      </c>
      <c r="E53" s="177" t="s">
        <v>2718</v>
      </c>
      <c r="F53" s="177" t="s">
        <v>3398</v>
      </c>
      <c r="G53" s="177">
        <v>1988</v>
      </c>
      <c r="H53" s="177"/>
      <c r="I53" s="177"/>
      <c r="J53" s="177" t="s">
        <v>3273</v>
      </c>
      <c r="K53" s="177"/>
      <c r="L53" s="313" t="s">
        <v>3399</v>
      </c>
    </row>
    <row r="54" spans="1:12">
      <c r="A54" s="174" t="s">
        <v>2860</v>
      </c>
      <c r="B54" s="175" t="s">
        <v>3402</v>
      </c>
      <c r="C54" s="175" t="s">
        <v>2179</v>
      </c>
      <c r="D54" s="175" t="s">
        <v>3403</v>
      </c>
      <c r="E54" s="175" t="s">
        <v>2024</v>
      </c>
      <c r="F54" s="338" t="s">
        <v>3404</v>
      </c>
      <c r="G54" s="338">
        <v>1988</v>
      </c>
      <c r="H54" s="338"/>
      <c r="I54" s="338"/>
      <c r="J54" s="177" t="s">
        <v>3273</v>
      </c>
      <c r="K54" s="338"/>
      <c r="L54" s="339" t="s">
        <v>3405</v>
      </c>
    </row>
    <row r="55" spans="1:12">
      <c r="A55" s="312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313"/>
    </row>
    <row r="56" spans="1:12">
      <c r="A56" s="174" t="s">
        <v>2860</v>
      </c>
      <c r="B56" s="175" t="s">
        <v>3390</v>
      </c>
      <c r="C56" s="175" t="s">
        <v>1012</v>
      </c>
      <c r="D56" s="175" t="s">
        <v>3408</v>
      </c>
      <c r="E56" s="175" t="s">
        <v>2022</v>
      </c>
      <c r="F56" s="338" t="s">
        <v>3409</v>
      </c>
      <c r="G56" s="338">
        <v>1988</v>
      </c>
      <c r="H56" s="338"/>
      <c r="I56" s="338"/>
      <c r="J56" s="177" t="s">
        <v>3273</v>
      </c>
      <c r="K56" s="338"/>
      <c r="L56" s="339"/>
    </row>
    <row r="57" spans="1:12">
      <c r="A57" s="312" t="s">
        <v>3410</v>
      </c>
      <c r="B57" s="177" t="s">
        <v>3390</v>
      </c>
      <c r="C57" s="177" t="s">
        <v>1742</v>
      </c>
      <c r="D57" s="177" t="s">
        <v>3411</v>
      </c>
      <c r="E57" s="175" t="s">
        <v>2023</v>
      </c>
      <c r="F57" s="177" t="s">
        <v>3412</v>
      </c>
      <c r="G57" s="177">
        <v>1988</v>
      </c>
      <c r="H57" s="177"/>
      <c r="I57" s="177"/>
      <c r="J57" s="177" t="s">
        <v>3273</v>
      </c>
      <c r="K57" s="177">
        <v>2</v>
      </c>
      <c r="L57" s="313" t="s">
        <v>3413</v>
      </c>
    </row>
    <row r="58" spans="1:12">
      <c r="A58" s="312" t="s">
        <v>3423</v>
      </c>
      <c r="B58" s="177" t="s">
        <v>3424</v>
      </c>
      <c r="C58" s="177" t="s">
        <v>1012</v>
      </c>
      <c r="D58" s="177" t="s">
        <v>3425</v>
      </c>
      <c r="E58" s="175" t="s">
        <v>2735</v>
      </c>
      <c r="F58" s="177" t="s">
        <v>2284</v>
      </c>
      <c r="G58" s="177">
        <v>2005</v>
      </c>
      <c r="H58" s="177"/>
      <c r="I58" s="177">
        <v>30</v>
      </c>
      <c r="J58" s="177" t="s">
        <v>3303</v>
      </c>
      <c r="K58" s="177"/>
      <c r="L58" s="313" t="s">
        <v>3426</v>
      </c>
    </row>
    <row r="59" spans="1:12">
      <c r="A59" s="312" t="s">
        <v>1826</v>
      </c>
      <c r="B59" s="177" t="s">
        <v>1741</v>
      </c>
      <c r="C59" s="177" t="s">
        <v>1742</v>
      </c>
      <c r="D59" s="177" t="s">
        <v>3411</v>
      </c>
      <c r="E59" s="177" t="s">
        <v>2739</v>
      </c>
      <c r="F59" s="177" t="s">
        <v>2025</v>
      </c>
      <c r="G59" s="177">
        <v>1988</v>
      </c>
      <c r="H59" s="177"/>
      <c r="I59" s="177"/>
      <c r="J59" s="177" t="s">
        <v>3273</v>
      </c>
      <c r="K59" s="177"/>
      <c r="L59" s="313" t="s">
        <v>3401</v>
      </c>
    </row>
    <row r="60" spans="1:12">
      <c r="A60" s="312">
        <v>100764</v>
      </c>
      <c r="B60" s="177" t="s">
        <v>1687</v>
      </c>
      <c r="C60" s="177" t="s">
        <v>1049</v>
      </c>
      <c r="D60" s="177" t="s">
        <v>3422</v>
      </c>
      <c r="E60" s="177" t="s">
        <v>2527</v>
      </c>
      <c r="F60" s="177" t="s">
        <v>2287</v>
      </c>
      <c r="G60" s="177">
        <v>2010</v>
      </c>
      <c r="H60" s="177"/>
      <c r="I60" s="177">
        <v>30</v>
      </c>
      <c r="J60" s="177" t="s">
        <v>3303</v>
      </c>
      <c r="K60" s="177"/>
      <c r="L60" s="313"/>
    </row>
    <row r="61" spans="1:12">
      <c r="A61" s="312">
        <v>107934</v>
      </c>
      <c r="B61" s="177" t="s">
        <v>1687</v>
      </c>
      <c r="C61" s="177" t="s">
        <v>1049</v>
      </c>
      <c r="D61" s="177" t="s">
        <v>3422</v>
      </c>
      <c r="E61" s="177" t="s">
        <v>2527</v>
      </c>
      <c r="F61" s="177" t="s">
        <v>2286</v>
      </c>
      <c r="G61" s="177">
        <v>2013</v>
      </c>
      <c r="H61" s="177"/>
      <c r="I61" s="177">
        <v>30</v>
      </c>
      <c r="J61" s="177" t="s">
        <v>3303</v>
      </c>
      <c r="K61" s="177"/>
      <c r="L61" s="313"/>
    </row>
    <row r="62" spans="1:12">
      <c r="A62" s="312">
        <v>105998</v>
      </c>
      <c r="B62" s="177" t="s">
        <v>1687</v>
      </c>
      <c r="C62" s="177" t="s">
        <v>1049</v>
      </c>
      <c r="D62" s="177" t="s">
        <v>3422</v>
      </c>
      <c r="E62" s="177" t="s">
        <v>2527</v>
      </c>
      <c r="F62" s="177" t="s">
        <v>2284</v>
      </c>
      <c r="G62" s="177">
        <v>2012</v>
      </c>
      <c r="H62" s="177"/>
      <c r="I62" s="177">
        <v>30</v>
      </c>
      <c r="J62" s="177" t="s">
        <v>3303</v>
      </c>
      <c r="K62" s="177"/>
      <c r="L62" s="313"/>
    </row>
    <row r="63" spans="1:12">
      <c r="A63" s="312">
        <v>20407190225</v>
      </c>
      <c r="B63" s="177" t="s">
        <v>1578</v>
      </c>
      <c r="C63" s="177" t="s">
        <v>1532</v>
      </c>
      <c r="D63" s="177" t="s">
        <v>3427</v>
      </c>
      <c r="E63" s="177" t="s">
        <v>2527</v>
      </c>
      <c r="F63" s="177" t="s">
        <v>2514</v>
      </c>
      <c r="G63" s="177"/>
      <c r="H63" s="177"/>
      <c r="I63" s="177">
        <v>25</v>
      </c>
      <c r="J63" s="177" t="s">
        <v>3273</v>
      </c>
      <c r="K63" s="177"/>
      <c r="L63" s="313"/>
    </row>
    <row r="64" spans="1:12">
      <c r="A64" s="312">
        <v>20611060281</v>
      </c>
      <c r="B64" s="177" t="s">
        <v>1578</v>
      </c>
      <c r="C64" s="177" t="s">
        <v>1532</v>
      </c>
      <c r="D64" s="177" t="s">
        <v>3427</v>
      </c>
      <c r="E64" s="177" t="s">
        <v>2527</v>
      </c>
      <c r="F64" s="177" t="s">
        <v>2516</v>
      </c>
      <c r="G64" s="177"/>
      <c r="H64" s="177"/>
      <c r="I64" s="177">
        <v>25</v>
      </c>
      <c r="J64" s="177" t="s">
        <v>3273</v>
      </c>
      <c r="K64" s="177"/>
      <c r="L64" s="313"/>
    </row>
    <row r="65" spans="1:12">
      <c r="A65" s="312">
        <v>20610060142</v>
      </c>
      <c r="B65" s="177" t="s">
        <v>1704</v>
      </c>
      <c r="C65" s="177" t="s">
        <v>1532</v>
      </c>
      <c r="D65" s="177" t="s">
        <v>3428</v>
      </c>
      <c r="E65" s="177" t="s">
        <v>1722</v>
      </c>
      <c r="F65" s="177" t="s">
        <v>2506</v>
      </c>
      <c r="G65" s="177">
        <v>2012</v>
      </c>
      <c r="H65" s="177"/>
      <c r="I65" s="177">
        <v>15</v>
      </c>
      <c r="J65" s="177" t="s">
        <v>3303</v>
      </c>
      <c r="K65" s="177"/>
      <c r="L65" s="313"/>
    </row>
    <row r="66" spans="1:12">
      <c r="A66" s="312"/>
      <c r="B66" s="177" t="s">
        <v>1719</v>
      </c>
      <c r="C66" s="177" t="s">
        <v>1466</v>
      </c>
      <c r="D66" s="177"/>
      <c r="E66" s="177" t="s">
        <v>1722</v>
      </c>
      <c r="F66" s="177"/>
      <c r="G66" s="177"/>
      <c r="H66" s="177"/>
      <c r="I66" s="177"/>
      <c r="J66" s="177"/>
      <c r="K66" s="177"/>
      <c r="L66" s="313"/>
    </row>
    <row r="67" spans="1:12">
      <c r="A67" s="312">
        <v>20409010205</v>
      </c>
      <c r="B67" s="177" t="s">
        <v>1704</v>
      </c>
      <c r="C67" s="177" t="s">
        <v>1532</v>
      </c>
      <c r="D67" s="177" t="s">
        <v>3428</v>
      </c>
      <c r="E67" s="177" t="s">
        <v>1722</v>
      </c>
      <c r="F67" s="177" t="s">
        <v>2508</v>
      </c>
      <c r="G67" s="177">
        <v>2012</v>
      </c>
      <c r="H67" s="177"/>
      <c r="I67" s="177">
        <v>15</v>
      </c>
      <c r="J67" s="177" t="s">
        <v>3303</v>
      </c>
      <c r="K67" s="177"/>
      <c r="L67" s="313"/>
    </row>
    <row r="68" spans="1:12">
      <c r="A68" s="312"/>
      <c r="B68" s="177" t="s">
        <v>1719</v>
      </c>
      <c r="C68" s="177" t="s">
        <v>1466</v>
      </c>
      <c r="D68" s="177"/>
      <c r="E68" s="177" t="s">
        <v>1722</v>
      </c>
      <c r="F68" s="177"/>
      <c r="G68" s="177"/>
      <c r="H68" s="177"/>
      <c r="I68" s="177"/>
      <c r="J68" s="177"/>
      <c r="K68" s="177"/>
      <c r="L68" s="313"/>
    </row>
    <row r="69" spans="1:12">
      <c r="A69" s="312" t="s">
        <v>3361</v>
      </c>
      <c r="B69" s="177" t="s">
        <v>1599</v>
      </c>
      <c r="C69" s="177" t="s">
        <v>2549</v>
      </c>
      <c r="D69" s="177" t="s">
        <v>3361</v>
      </c>
      <c r="E69" s="177" t="s">
        <v>1723</v>
      </c>
      <c r="F69" s="177" t="s">
        <v>2</v>
      </c>
      <c r="G69" s="177">
        <v>2001</v>
      </c>
      <c r="H69" s="177"/>
      <c r="I69" s="177">
        <v>50</v>
      </c>
      <c r="J69" s="177" t="s">
        <v>3273</v>
      </c>
      <c r="K69" s="177"/>
      <c r="L69" s="313"/>
    </row>
    <row r="70" spans="1:12">
      <c r="A70" s="312"/>
      <c r="B70" s="177" t="s">
        <v>1599</v>
      </c>
      <c r="C70" s="177" t="s">
        <v>2549</v>
      </c>
      <c r="D70" s="177" t="s">
        <v>3361</v>
      </c>
      <c r="E70" s="177" t="s">
        <v>1723</v>
      </c>
      <c r="F70" s="177" t="s">
        <v>2</v>
      </c>
      <c r="G70" s="177">
        <v>2001</v>
      </c>
      <c r="H70" s="177"/>
      <c r="I70" s="177">
        <v>50</v>
      </c>
      <c r="J70" s="177" t="s">
        <v>36</v>
      </c>
      <c r="K70" s="177"/>
      <c r="L70" s="313"/>
    </row>
    <row r="71" spans="1:12">
      <c r="A71" s="312"/>
      <c r="B71" s="177" t="s">
        <v>1724</v>
      </c>
      <c r="C71" s="177"/>
      <c r="D71" s="177"/>
      <c r="E71" s="177"/>
      <c r="F71" s="177"/>
      <c r="G71" s="177"/>
      <c r="H71" s="177"/>
      <c r="I71" s="177"/>
      <c r="J71" s="177"/>
      <c r="K71" s="177"/>
      <c r="L71" s="313"/>
    </row>
    <row r="72" spans="1:12">
      <c r="A72" s="312"/>
      <c r="B72" s="177" t="s">
        <v>1726</v>
      </c>
      <c r="C72" s="177" t="s">
        <v>1725</v>
      </c>
      <c r="D72" s="177"/>
      <c r="E72" s="177" t="s">
        <v>2527</v>
      </c>
      <c r="F72" s="177"/>
      <c r="G72" s="177"/>
      <c r="H72" s="177"/>
      <c r="I72" s="177"/>
      <c r="J72" s="177"/>
      <c r="K72" s="177"/>
      <c r="L72" s="313"/>
    </row>
    <row r="73" spans="1:12">
      <c r="A73" s="312"/>
      <c r="B73" s="400" t="s">
        <v>3185</v>
      </c>
      <c r="C73" s="177"/>
      <c r="D73" s="177" t="s">
        <v>1740</v>
      </c>
      <c r="E73" s="177"/>
      <c r="F73" s="177"/>
      <c r="G73" s="177"/>
      <c r="H73" s="177"/>
      <c r="I73" s="177"/>
      <c r="J73" s="177"/>
      <c r="K73" s="177"/>
      <c r="L73" s="313"/>
    </row>
    <row r="74" spans="1:12">
      <c r="A74" s="312"/>
      <c r="B74" s="400" t="s">
        <v>1728</v>
      </c>
      <c r="C74" s="177"/>
      <c r="D74" s="177" t="s">
        <v>1729</v>
      </c>
      <c r="E74" s="177" t="s">
        <v>1733</v>
      </c>
      <c r="F74" s="177"/>
      <c r="G74" s="177">
        <v>2008</v>
      </c>
      <c r="H74" s="177"/>
      <c r="I74" s="177"/>
      <c r="J74" s="177" t="s">
        <v>3273</v>
      </c>
      <c r="K74" s="177"/>
      <c r="L74" s="313"/>
    </row>
    <row r="75" spans="1:12">
      <c r="A75" s="312"/>
      <c r="B75" s="400" t="s">
        <v>1728</v>
      </c>
      <c r="C75" s="177"/>
      <c r="D75" s="177" t="s">
        <v>1730</v>
      </c>
      <c r="E75" s="177" t="s">
        <v>1734</v>
      </c>
      <c r="F75" s="177"/>
      <c r="G75" s="177">
        <v>2006</v>
      </c>
      <c r="H75" s="177"/>
      <c r="I75" s="177"/>
      <c r="J75" s="177" t="s">
        <v>3273</v>
      </c>
      <c r="K75" s="177"/>
      <c r="L75" s="313"/>
    </row>
    <row r="76" spans="1:12">
      <c r="A76" s="312"/>
      <c r="B76" s="400" t="s">
        <v>1728</v>
      </c>
      <c r="C76" s="177"/>
      <c r="D76" s="177" t="s">
        <v>1731</v>
      </c>
      <c r="E76" s="177" t="s">
        <v>1735</v>
      </c>
      <c r="F76" s="177"/>
      <c r="G76" s="177">
        <v>2011</v>
      </c>
      <c r="H76" s="177"/>
      <c r="I76" s="177"/>
      <c r="J76" s="177" t="s">
        <v>3273</v>
      </c>
      <c r="K76" s="177"/>
      <c r="L76" s="313"/>
    </row>
    <row r="77" spans="1:12">
      <c r="A77" s="312"/>
      <c r="B77" s="400" t="s">
        <v>1728</v>
      </c>
      <c r="C77" s="177"/>
      <c r="D77" s="177" t="s">
        <v>1732</v>
      </c>
      <c r="E77" s="177" t="s">
        <v>1736</v>
      </c>
      <c r="F77" s="177"/>
      <c r="G77" s="177">
        <v>1978</v>
      </c>
      <c r="H77" s="177"/>
      <c r="I77" s="177"/>
      <c r="J77" s="177"/>
      <c r="K77" s="177"/>
      <c r="L77" s="313"/>
    </row>
    <row r="78" spans="1:12">
      <c r="A78" s="312"/>
      <c r="B78" s="177" t="s">
        <v>1727</v>
      </c>
      <c r="C78" s="177"/>
      <c r="D78" s="177" t="s">
        <v>1737</v>
      </c>
      <c r="E78" s="177" t="s">
        <v>1733</v>
      </c>
      <c r="F78" s="177"/>
      <c r="G78" s="177">
        <v>1978</v>
      </c>
      <c r="H78" s="177"/>
      <c r="I78" s="177"/>
      <c r="J78" s="177"/>
      <c r="K78" s="177"/>
      <c r="L78" s="313"/>
    </row>
    <row r="79" spans="1:12">
      <c r="A79" s="312"/>
      <c r="B79" s="177" t="s">
        <v>1727</v>
      </c>
      <c r="C79" s="177"/>
      <c r="D79" s="177" t="s">
        <v>1737</v>
      </c>
      <c r="E79" s="177" t="s">
        <v>1734</v>
      </c>
      <c r="F79" s="177"/>
      <c r="G79" s="177">
        <v>1978</v>
      </c>
      <c r="H79" s="177"/>
      <c r="I79" s="177"/>
      <c r="J79" s="177"/>
      <c r="K79" s="177"/>
      <c r="L79" s="313"/>
    </row>
    <row r="80" spans="1:12">
      <c r="A80" s="312"/>
      <c r="B80" s="177" t="s">
        <v>1727</v>
      </c>
      <c r="C80" s="177"/>
      <c r="D80" s="177" t="s">
        <v>1738</v>
      </c>
      <c r="E80" s="177" t="s">
        <v>1735</v>
      </c>
      <c r="F80" s="177"/>
      <c r="G80" s="177">
        <v>1978</v>
      </c>
      <c r="H80" s="177"/>
      <c r="I80" s="177"/>
      <c r="J80" s="177"/>
      <c r="K80" s="177"/>
      <c r="L80" s="313"/>
    </row>
    <row r="81" spans="1:12" ht="15.75" thickBot="1">
      <c r="A81" s="320"/>
      <c r="B81" s="321" t="s">
        <v>1727</v>
      </c>
      <c r="C81" s="321"/>
      <c r="D81" s="321" t="s">
        <v>1738</v>
      </c>
      <c r="E81" s="321" t="s">
        <v>1736</v>
      </c>
      <c r="F81" s="321"/>
      <c r="G81" s="321">
        <v>1978</v>
      </c>
      <c r="H81" s="321"/>
      <c r="I81" s="321"/>
      <c r="J81" s="321"/>
      <c r="K81" s="321"/>
      <c r="L81" s="322"/>
    </row>
    <row r="82" spans="1:12">
      <c r="A82" s="340"/>
    </row>
    <row r="83" spans="1:12">
      <c r="E83" s="262"/>
      <c r="G83" s="314"/>
      <c r="H83" s="314"/>
      <c r="I83" s="314"/>
    </row>
  </sheetData>
  <mergeCells count="3">
    <mergeCell ref="M9:Q9"/>
    <mergeCell ref="M14:Q14"/>
    <mergeCell ref="M24:Q24"/>
  </mergeCells>
  <phoneticPr fontId="24" type="noConversion"/>
  <pageMargins left="0.7" right="0.7" top="1" bottom="0.75" header="0.3" footer="0.3"/>
  <pageSetup scale="63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M20"/>
  <sheetViews>
    <sheetView view="pageBreakPreview" zoomScaleNormal="80" zoomScaleSheetLayoutView="100" workbookViewId="0">
      <selection activeCell="E20" sqref="E20"/>
    </sheetView>
  </sheetViews>
  <sheetFormatPr defaultColWidth="42.85546875" defaultRowHeight="12.75"/>
  <cols>
    <col min="1" max="1" width="8.7109375" style="117" bestFit="1" customWidth="1"/>
    <col min="2" max="2" width="24" style="117" bestFit="1" customWidth="1"/>
    <col min="3" max="3" width="13" style="117" bestFit="1" customWidth="1"/>
    <col min="4" max="4" width="14.140625" style="117" bestFit="1" customWidth="1"/>
    <col min="5" max="5" width="10.140625" style="117" bestFit="1" customWidth="1"/>
    <col min="6" max="6" width="7.5703125" style="117" bestFit="1" customWidth="1"/>
    <col min="7" max="7" width="8.7109375" style="117" bestFit="1" customWidth="1"/>
    <col min="8" max="8" width="4.85546875" style="117" bestFit="1" customWidth="1"/>
    <col min="9" max="9" width="5.140625" style="117" bestFit="1" customWidth="1"/>
    <col min="10" max="10" width="10.140625" style="117" bestFit="1" customWidth="1"/>
    <col min="11" max="11" width="5.140625" style="117" bestFit="1" customWidth="1"/>
    <col min="12" max="12" width="5.85546875" style="117" bestFit="1" customWidth="1"/>
    <col min="13" max="13" width="12.140625" style="117" customWidth="1"/>
    <col min="14" max="16384" width="42.85546875" style="117"/>
  </cols>
  <sheetData>
    <row r="1" spans="1:13" s="156" customFormat="1">
      <c r="A1" s="149" t="s">
        <v>1400</v>
      </c>
      <c r="B1" s="150" t="s">
        <v>1745</v>
      </c>
      <c r="C1" s="162"/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3" s="156" customFormat="1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82" t="s">
        <v>3189</v>
      </c>
      <c r="I2" s="82" t="s">
        <v>2313</v>
      </c>
      <c r="J2" s="82" t="s">
        <v>3190</v>
      </c>
      <c r="K2" s="154" t="s">
        <v>2283</v>
      </c>
      <c r="L2" s="155" t="s">
        <v>2178</v>
      </c>
      <c r="M2" s="43"/>
    </row>
    <row r="3" spans="1:13">
      <c r="A3" s="359"/>
      <c r="B3" s="26" t="s">
        <v>2187</v>
      </c>
      <c r="C3" s="26" t="s">
        <v>2275</v>
      </c>
      <c r="D3" s="358" t="s">
        <v>2032</v>
      </c>
      <c r="E3" s="358" t="s">
        <v>2544</v>
      </c>
      <c r="F3" s="358" t="s">
        <v>2274</v>
      </c>
      <c r="G3" s="26"/>
      <c r="H3" s="26"/>
      <c r="I3" s="26"/>
      <c r="J3" s="26"/>
      <c r="K3" s="26"/>
      <c r="L3" s="360"/>
    </row>
    <row r="4" spans="1:13">
      <c r="A4" s="359"/>
      <c r="B4" s="26" t="s">
        <v>2187</v>
      </c>
      <c r="C4" s="26" t="s">
        <v>3343</v>
      </c>
      <c r="D4" s="358" t="s">
        <v>2033</v>
      </c>
      <c r="E4" s="358" t="s">
        <v>2544</v>
      </c>
      <c r="F4" s="358" t="s">
        <v>2274</v>
      </c>
      <c r="G4" s="26"/>
      <c r="H4" s="26"/>
      <c r="I4" s="26"/>
      <c r="J4" s="26"/>
      <c r="K4" s="26"/>
      <c r="L4" s="360"/>
    </row>
    <row r="5" spans="1:13">
      <c r="A5" s="359"/>
      <c r="B5" s="26" t="s">
        <v>2187</v>
      </c>
      <c r="C5" s="26" t="s">
        <v>3343</v>
      </c>
      <c r="D5" s="358" t="s">
        <v>2033</v>
      </c>
      <c r="E5" s="358" t="s">
        <v>2544</v>
      </c>
      <c r="F5" s="358" t="s">
        <v>2274</v>
      </c>
      <c r="G5" s="26"/>
      <c r="H5" s="26"/>
      <c r="I5" s="26"/>
      <c r="J5" s="26"/>
      <c r="K5" s="26"/>
      <c r="L5" s="360"/>
    </row>
    <row r="6" spans="1:13">
      <c r="A6" s="359"/>
      <c r="B6" s="26" t="s">
        <v>2187</v>
      </c>
      <c r="C6" s="26" t="s">
        <v>3343</v>
      </c>
      <c r="D6" s="358" t="s">
        <v>2033</v>
      </c>
      <c r="E6" s="358" t="s">
        <v>2544</v>
      </c>
      <c r="F6" s="358" t="s">
        <v>2274</v>
      </c>
      <c r="G6" s="26"/>
      <c r="H6" s="26"/>
      <c r="I6" s="26"/>
      <c r="J6" s="26"/>
      <c r="K6" s="26"/>
      <c r="L6" s="360"/>
    </row>
    <row r="7" spans="1:13">
      <c r="A7" s="359"/>
      <c r="B7" s="26" t="s">
        <v>2187</v>
      </c>
      <c r="C7" s="26" t="s">
        <v>3343</v>
      </c>
      <c r="D7" s="358" t="s">
        <v>2033</v>
      </c>
      <c r="E7" s="358" t="s">
        <v>2544</v>
      </c>
      <c r="F7" s="358" t="s">
        <v>2274</v>
      </c>
      <c r="G7" s="26"/>
      <c r="H7" s="26"/>
      <c r="I7" s="26"/>
      <c r="J7" s="26"/>
      <c r="K7" s="26"/>
      <c r="L7" s="360"/>
    </row>
    <row r="8" spans="1:13">
      <c r="A8" s="359"/>
      <c r="B8" s="26" t="s">
        <v>2187</v>
      </c>
      <c r="C8" s="26" t="s">
        <v>3343</v>
      </c>
      <c r="D8" s="358" t="s">
        <v>2033</v>
      </c>
      <c r="E8" s="358" t="s">
        <v>2544</v>
      </c>
      <c r="F8" s="358" t="s">
        <v>2274</v>
      </c>
      <c r="G8" s="26"/>
      <c r="H8" s="26"/>
      <c r="I8" s="26"/>
      <c r="J8" s="26"/>
      <c r="K8" s="26"/>
      <c r="L8" s="360"/>
    </row>
    <row r="9" spans="1:13">
      <c r="A9" s="359"/>
      <c r="B9" s="358" t="s">
        <v>2184</v>
      </c>
      <c r="C9" s="358" t="s">
        <v>2547</v>
      </c>
      <c r="D9" s="358" t="s">
        <v>2034</v>
      </c>
      <c r="E9" s="358" t="s">
        <v>2544</v>
      </c>
      <c r="F9" s="358" t="s">
        <v>2198</v>
      </c>
      <c r="G9" s="26"/>
      <c r="H9" s="26"/>
      <c r="I9" s="26"/>
      <c r="J9" s="26"/>
      <c r="K9" s="26"/>
      <c r="L9" s="360"/>
    </row>
    <row r="10" spans="1:13">
      <c r="A10" s="359"/>
      <c r="B10" s="358" t="s">
        <v>1484</v>
      </c>
      <c r="C10" s="358" t="s">
        <v>2577</v>
      </c>
      <c r="D10" s="358" t="s">
        <v>2035</v>
      </c>
      <c r="E10" s="358" t="s">
        <v>2037</v>
      </c>
      <c r="F10" s="358" t="s">
        <v>2290</v>
      </c>
      <c r="G10" s="26">
        <v>1978</v>
      </c>
      <c r="H10" s="26"/>
      <c r="I10" s="26">
        <v>30</v>
      </c>
      <c r="J10" s="26"/>
      <c r="K10" s="26"/>
      <c r="L10" s="360"/>
    </row>
    <row r="11" spans="1:13">
      <c r="A11" s="359"/>
      <c r="B11" s="358" t="s">
        <v>1484</v>
      </c>
      <c r="C11" s="358" t="s">
        <v>2577</v>
      </c>
      <c r="D11" s="358" t="s">
        <v>2035</v>
      </c>
      <c r="E11" s="358" t="s">
        <v>2037</v>
      </c>
      <c r="F11" s="358" t="s">
        <v>2311</v>
      </c>
      <c r="G11" s="26">
        <v>1978</v>
      </c>
      <c r="H11" s="26"/>
      <c r="I11" s="26">
        <v>7.5</v>
      </c>
      <c r="J11" s="26"/>
      <c r="K11" s="26"/>
      <c r="L11" s="360"/>
    </row>
    <row r="12" spans="1:13">
      <c r="A12" s="359"/>
      <c r="B12" s="358" t="s">
        <v>1484</v>
      </c>
      <c r="C12" s="358" t="s">
        <v>2577</v>
      </c>
      <c r="D12" s="358" t="s">
        <v>2036</v>
      </c>
      <c r="E12" s="358" t="s">
        <v>2038</v>
      </c>
      <c r="F12" s="358" t="s">
        <v>2288</v>
      </c>
      <c r="G12" s="26">
        <v>1978</v>
      </c>
      <c r="H12" s="26"/>
      <c r="I12" s="26">
        <v>25</v>
      </c>
      <c r="J12" s="26"/>
      <c r="K12" s="26"/>
      <c r="L12" s="360"/>
    </row>
    <row r="13" spans="1:13">
      <c r="A13" s="359"/>
      <c r="B13" s="358" t="s">
        <v>1484</v>
      </c>
      <c r="C13" s="358" t="s">
        <v>2577</v>
      </c>
      <c r="D13" s="358" t="s">
        <v>2036</v>
      </c>
      <c r="E13" s="358" t="s">
        <v>2038</v>
      </c>
      <c r="F13" s="358" t="s">
        <v>2307</v>
      </c>
      <c r="G13" s="26">
        <v>1978</v>
      </c>
      <c r="H13" s="26"/>
      <c r="I13" s="358">
        <v>5</v>
      </c>
      <c r="J13" s="26"/>
      <c r="K13" s="26"/>
      <c r="L13" s="360"/>
    </row>
    <row r="14" spans="1:13">
      <c r="A14" s="359"/>
      <c r="B14" s="358" t="s">
        <v>1484</v>
      </c>
      <c r="C14" s="26" t="s">
        <v>2179</v>
      </c>
      <c r="D14" s="358" t="s">
        <v>2040</v>
      </c>
      <c r="E14" s="358" t="s">
        <v>2039</v>
      </c>
      <c r="F14" s="358" t="s">
        <v>2041</v>
      </c>
      <c r="G14" s="26"/>
      <c r="H14" s="26"/>
      <c r="I14" s="358">
        <v>15</v>
      </c>
      <c r="J14" s="26"/>
      <c r="K14" s="26"/>
      <c r="L14" s="360"/>
    </row>
    <row r="15" spans="1:13">
      <c r="A15" s="359"/>
      <c r="B15" s="358" t="s">
        <v>1719</v>
      </c>
      <c r="C15" s="26"/>
      <c r="D15" s="26"/>
      <c r="E15" s="26"/>
      <c r="F15" s="26"/>
      <c r="G15" s="26"/>
      <c r="H15" s="26"/>
      <c r="I15" s="26"/>
      <c r="J15" s="26"/>
      <c r="K15" s="26"/>
      <c r="L15" s="360"/>
    </row>
    <row r="16" spans="1:13">
      <c r="A16" s="359"/>
      <c r="B16" s="358" t="s">
        <v>1719</v>
      </c>
      <c r="C16" s="26"/>
      <c r="D16" s="26"/>
      <c r="E16" s="26"/>
      <c r="F16" s="26"/>
      <c r="G16" s="26"/>
      <c r="H16" s="26"/>
      <c r="I16" s="26"/>
      <c r="J16" s="26"/>
      <c r="K16" s="26"/>
      <c r="L16" s="360"/>
    </row>
    <row r="17" spans="1:12">
      <c r="A17" s="359"/>
      <c r="B17" s="358" t="s">
        <v>1719</v>
      </c>
      <c r="C17" s="26"/>
      <c r="D17" s="26"/>
      <c r="E17" s="26"/>
      <c r="F17" s="26"/>
      <c r="G17" s="26"/>
      <c r="H17" s="26"/>
      <c r="I17" s="26"/>
      <c r="J17" s="26"/>
      <c r="K17" s="26"/>
      <c r="L17" s="360"/>
    </row>
    <row r="18" spans="1:12">
      <c r="A18" s="598"/>
      <c r="B18" s="599" t="s">
        <v>1719</v>
      </c>
      <c r="C18" s="600"/>
      <c r="D18" s="600"/>
      <c r="E18" s="600"/>
      <c r="F18" s="600"/>
      <c r="G18" s="600"/>
      <c r="H18" s="600"/>
      <c r="I18" s="600"/>
      <c r="J18" s="600"/>
      <c r="K18" s="600"/>
      <c r="L18" s="601"/>
    </row>
    <row r="19" spans="1:12">
      <c r="A19" s="598"/>
      <c r="B19" s="599" t="s">
        <v>3430</v>
      </c>
      <c r="C19" s="600"/>
      <c r="D19" s="600"/>
      <c r="E19" s="600" t="s">
        <v>2037</v>
      </c>
      <c r="F19" s="600"/>
      <c r="G19" s="600"/>
      <c r="H19" s="600"/>
      <c r="I19" s="600"/>
      <c r="J19" s="600"/>
      <c r="K19" s="600"/>
      <c r="L19" s="601"/>
    </row>
    <row r="20" spans="1:12" ht="13.5" thickBot="1">
      <c r="A20" s="361"/>
      <c r="B20" s="345" t="s">
        <v>3430</v>
      </c>
      <c r="C20" s="362"/>
      <c r="D20" s="362"/>
      <c r="E20" s="362" t="s">
        <v>2038</v>
      </c>
      <c r="F20" s="362"/>
      <c r="G20" s="362"/>
      <c r="H20" s="362"/>
      <c r="I20" s="362"/>
      <c r="J20" s="362"/>
      <c r="K20" s="362"/>
      <c r="L20" s="363"/>
    </row>
  </sheetData>
  <phoneticPr fontId="24" type="noConversion"/>
  <pageMargins left="0.7" right="0.7" top="1" bottom="0.75" header="0.3" footer="0.3"/>
  <pageSetup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9">
    <pageSetUpPr fitToPage="1"/>
  </sheetPr>
  <dimension ref="A1:M71"/>
  <sheetViews>
    <sheetView view="pageBreakPreview" topLeftCell="A19" zoomScale="60" zoomScaleNormal="70" workbookViewId="0">
      <selection activeCell="K111" sqref="K111"/>
    </sheetView>
  </sheetViews>
  <sheetFormatPr defaultColWidth="42.85546875" defaultRowHeight="12.75"/>
  <cols>
    <col min="1" max="1" width="15.42578125" style="140" bestFit="1" customWidth="1"/>
    <col min="2" max="2" width="24.5703125" style="140" customWidth="1"/>
    <col min="3" max="3" width="18.85546875" style="140" customWidth="1"/>
    <col min="4" max="4" width="34" style="140" bestFit="1" customWidth="1"/>
    <col min="5" max="5" width="20" style="140" customWidth="1"/>
    <col min="6" max="6" width="10" style="140" bestFit="1" customWidth="1"/>
    <col min="7" max="7" width="10.28515625" style="140" bestFit="1" customWidth="1"/>
    <col min="8" max="8" width="11.85546875" style="140" bestFit="1" customWidth="1"/>
    <col min="9" max="9" width="7" style="140" bestFit="1" customWidth="1"/>
    <col min="10" max="10" width="9.42578125" style="140" bestFit="1" customWidth="1"/>
    <col min="11" max="11" width="5.140625" style="140" bestFit="1" customWidth="1"/>
    <col min="12" max="12" width="8.7109375" style="140" bestFit="1" customWidth="1"/>
    <col min="13" max="13" width="12.140625" style="140" customWidth="1"/>
    <col min="14" max="16384" width="42.85546875" style="140"/>
  </cols>
  <sheetData>
    <row r="1" spans="1:13">
      <c r="A1" s="507" t="s">
        <v>1400</v>
      </c>
      <c r="B1" s="508" t="s">
        <v>2479</v>
      </c>
      <c r="C1" s="539"/>
      <c r="D1" s="508"/>
      <c r="E1" s="508"/>
      <c r="F1" s="508" t="s">
        <v>2139</v>
      </c>
      <c r="G1" s="226" t="s">
        <v>2484</v>
      </c>
      <c r="H1" s="508"/>
      <c r="I1" s="508"/>
      <c r="J1" s="508"/>
      <c r="K1" s="508" t="s">
        <v>1449</v>
      </c>
      <c r="L1" s="509" t="s">
        <v>1449</v>
      </c>
    </row>
    <row r="2" spans="1:13" ht="13.5" thickBot="1">
      <c r="A2" s="510" t="s">
        <v>2148</v>
      </c>
      <c r="B2" s="511" t="s">
        <v>2178</v>
      </c>
      <c r="C2" s="511" t="s">
        <v>2175</v>
      </c>
      <c r="D2" s="511" t="s">
        <v>2147</v>
      </c>
      <c r="E2" s="511" t="s">
        <v>2480</v>
      </c>
      <c r="F2" s="511" t="s">
        <v>1401</v>
      </c>
      <c r="G2" s="500" t="s">
        <v>1521</v>
      </c>
      <c r="H2" s="500" t="s">
        <v>3189</v>
      </c>
      <c r="I2" s="500" t="s">
        <v>2313</v>
      </c>
      <c r="J2" s="500" t="s">
        <v>3190</v>
      </c>
      <c r="K2" s="511" t="s">
        <v>2283</v>
      </c>
      <c r="L2" s="512" t="s">
        <v>2178</v>
      </c>
      <c r="M2" s="229"/>
    </row>
    <row r="3" spans="1:13">
      <c r="A3" s="540">
        <v>1101061</v>
      </c>
      <c r="B3" s="541" t="s">
        <v>1579</v>
      </c>
      <c r="C3" s="541" t="s">
        <v>2320</v>
      </c>
      <c r="D3" s="541" t="s">
        <v>2321</v>
      </c>
      <c r="E3" s="541" t="s">
        <v>727</v>
      </c>
      <c r="F3" s="541" t="s">
        <v>728</v>
      </c>
      <c r="G3" s="541"/>
      <c r="H3" s="541"/>
      <c r="I3" s="541">
        <v>100</v>
      </c>
      <c r="J3" s="541" t="s">
        <v>3273</v>
      </c>
      <c r="K3" s="541"/>
      <c r="L3" s="542" t="s">
        <v>3202</v>
      </c>
    </row>
    <row r="4" spans="1:13">
      <c r="A4" s="364">
        <v>1101064</v>
      </c>
      <c r="B4" s="365" t="s">
        <v>1579</v>
      </c>
      <c r="C4" s="365" t="s">
        <v>2320</v>
      </c>
      <c r="D4" s="365" t="s">
        <v>2323</v>
      </c>
      <c r="E4" s="365" t="s">
        <v>727</v>
      </c>
      <c r="F4" s="365" t="s">
        <v>729</v>
      </c>
      <c r="G4" s="365"/>
      <c r="H4" s="365"/>
      <c r="I4" s="365">
        <v>30</v>
      </c>
      <c r="J4" s="365" t="s">
        <v>3273</v>
      </c>
      <c r="K4" s="365"/>
      <c r="L4" s="366" t="s">
        <v>3202</v>
      </c>
    </row>
    <row r="5" spans="1:13">
      <c r="A5" s="364">
        <v>1101067</v>
      </c>
      <c r="B5" s="365" t="s">
        <v>1579</v>
      </c>
      <c r="C5" s="365" t="s">
        <v>2320</v>
      </c>
      <c r="D5" s="365" t="s">
        <v>2324</v>
      </c>
      <c r="E5" s="365" t="s">
        <v>727</v>
      </c>
      <c r="F5" s="365" t="s">
        <v>730</v>
      </c>
      <c r="G5" s="365"/>
      <c r="H5" s="365"/>
      <c r="I5" s="365">
        <v>15</v>
      </c>
      <c r="J5" s="365" t="s">
        <v>3273</v>
      </c>
      <c r="K5" s="365"/>
      <c r="L5" s="366" t="s">
        <v>3202</v>
      </c>
    </row>
    <row r="6" spans="1:13">
      <c r="A6" s="364">
        <v>110162</v>
      </c>
      <c r="B6" s="365" t="s">
        <v>1579</v>
      </c>
      <c r="C6" s="365" t="s">
        <v>2320</v>
      </c>
      <c r="D6" s="365" t="s">
        <v>2325</v>
      </c>
      <c r="E6" s="365" t="s">
        <v>727</v>
      </c>
      <c r="F6" s="365" t="s">
        <v>731</v>
      </c>
      <c r="G6" s="365"/>
      <c r="H6" s="365"/>
      <c r="I6" s="365">
        <v>100</v>
      </c>
      <c r="J6" s="365" t="s">
        <v>3273</v>
      </c>
      <c r="K6" s="365"/>
      <c r="L6" s="366" t="s">
        <v>3202</v>
      </c>
    </row>
    <row r="7" spans="1:13">
      <c r="A7" s="367">
        <v>1101065</v>
      </c>
      <c r="B7" s="365" t="s">
        <v>1579</v>
      </c>
      <c r="C7" s="368" t="s">
        <v>2320</v>
      </c>
      <c r="D7" s="368" t="s">
        <v>732</v>
      </c>
      <c r="E7" s="368" t="s">
        <v>727</v>
      </c>
      <c r="F7" s="368" t="s">
        <v>2327</v>
      </c>
      <c r="G7" s="368"/>
      <c r="H7" s="368"/>
      <c r="I7" s="368">
        <v>40</v>
      </c>
      <c r="J7" s="368" t="s">
        <v>3273</v>
      </c>
      <c r="K7" s="368"/>
      <c r="L7" s="369" t="s">
        <v>3202</v>
      </c>
    </row>
    <row r="8" spans="1:13">
      <c r="A8" s="364">
        <v>1101068</v>
      </c>
      <c r="B8" s="365" t="s">
        <v>1579</v>
      </c>
      <c r="C8" s="365" t="s">
        <v>2320</v>
      </c>
      <c r="D8" s="365" t="s">
        <v>2328</v>
      </c>
      <c r="E8" s="365" t="s">
        <v>727</v>
      </c>
      <c r="F8" s="365" t="s">
        <v>733</v>
      </c>
      <c r="G8" s="365"/>
      <c r="H8" s="365"/>
      <c r="I8" s="365">
        <v>15</v>
      </c>
      <c r="J8" s="365" t="s">
        <v>3273</v>
      </c>
      <c r="K8" s="365"/>
      <c r="L8" s="366" t="s">
        <v>3202</v>
      </c>
    </row>
    <row r="9" spans="1:13">
      <c r="A9" s="364">
        <v>1101063</v>
      </c>
      <c r="B9" s="365" t="s">
        <v>1579</v>
      </c>
      <c r="C9" s="365" t="s">
        <v>2320</v>
      </c>
      <c r="D9" s="365" t="s">
        <v>2329</v>
      </c>
      <c r="E9" s="365" t="s">
        <v>727</v>
      </c>
      <c r="F9" s="365" t="s">
        <v>734</v>
      </c>
      <c r="G9" s="365"/>
      <c r="H9" s="365"/>
      <c r="I9" s="365">
        <v>75</v>
      </c>
      <c r="J9" s="365" t="s">
        <v>36</v>
      </c>
      <c r="K9" s="365"/>
      <c r="L9" s="366" t="s">
        <v>3202</v>
      </c>
    </row>
    <row r="10" spans="1:13">
      <c r="A10" s="364">
        <v>1101070</v>
      </c>
      <c r="B10" s="365" t="s">
        <v>1579</v>
      </c>
      <c r="C10" s="365" t="s">
        <v>2320</v>
      </c>
      <c r="D10" s="365" t="s">
        <v>2330</v>
      </c>
      <c r="E10" s="365" t="s">
        <v>727</v>
      </c>
      <c r="F10" s="365" t="s">
        <v>735</v>
      </c>
      <c r="G10" s="365"/>
      <c r="H10" s="365"/>
      <c r="I10" s="365">
        <v>20</v>
      </c>
      <c r="J10" s="365" t="s">
        <v>3273</v>
      </c>
      <c r="K10" s="365"/>
      <c r="L10" s="366" t="s">
        <v>3202</v>
      </c>
    </row>
    <row r="11" spans="1:13">
      <c r="A11" s="364">
        <v>1101066</v>
      </c>
      <c r="B11" s="365" t="s">
        <v>1579</v>
      </c>
      <c r="C11" s="365" t="s">
        <v>2320</v>
      </c>
      <c r="D11" s="365" t="s">
        <v>2331</v>
      </c>
      <c r="E11" s="365" t="s">
        <v>727</v>
      </c>
      <c r="F11" s="365" t="s">
        <v>736</v>
      </c>
      <c r="G11" s="365"/>
      <c r="H11" s="365"/>
      <c r="I11" s="365">
        <v>60</v>
      </c>
      <c r="J11" s="365" t="s">
        <v>36</v>
      </c>
      <c r="K11" s="365"/>
      <c r="L11" s="366" t="s">
        <v>3202</v>
      </c>
    </row>
    <row r="12" spans="1:13">
      <c r="A12" s="364">
        <v>1101069</v>
      </c>
      <c r="B12" s="365" t="s">
        <v>1579</v>
      </c>
      <c r="C12" s="365" t="s">
        <v>2320</v>
      </c>
      <c r="D12" s="365" t="s">
        <v>2324</v>
      </c>
      <c r="E12" s="365" t="s">
        <v>727</v>
      </c>
      <c r="F12" s="365" t="s">
        <v>737</v>
      </c>
      <c r="G12" s="365"/>
      <c r="H12" s="365"/>
      <c r="I12" s="365">
        <v>15</v>
      </c>
      <c r="J12" s="365" t="s">
        <v>3273</v>
      </c>
      <c r="K12" s="365"/>
      <c r="L12" s="366" t="s">
        <v>3202</v>
      </c>
    </row>
    <row r="13" spans="1:13">
      <c r="A13" s="364"/>
      <c r="B13" s="365" t="s">
        <v>2181</v>
      </c>
      <c r="C13" s="365" t="s">
        <v>2785</v>
      </c>
      <c r="D13" s="365" t="s">
        <v>738</v>
      </c>
      <c r="E13" s="365" t="s">
        <v>739</v>
      </c>
      <c r="F13" s="365" t="s">
        <v>659</v>
      </c>
      <c r="G13" s="365"/>
      <c r="H13" s="365"/>
      <c r="I13" s="365">
        <v>15</v>
      </c>
      <c r="J13" s="365" t="s">
        <v>36</v>
      </c>
      <c r="K13" s="365"/>
      <c r="L13" s="366"/>
    </row>
    <row r="14" spans="1:13">
      <c r="A14" s="364">
        <v>43984</v>
      </c>
      <c r="B14" s="365" t="s">
        <v>1484</v>
      </c>
      <c r="C14" s="365" t="s">
        <v>740</v>
      </c>
      <c r="D14" s="365" t="s">
        <v>741</v>
      </c>
      <c r="E14" s="365" t="s">
        <v>742</v>
      </c>
      <c r="F14" s="365" t="s">
        <v>743</v>
      </c>
      <c r="G14" s="365"/>
      <c r="H14" s="365"/>
      <c r="I14" s="365">
        <v>1</v>
      </c>
      <c r="J14" s="365" t="s">
        <v>36</v>
      </c>
      <c r="K14" s="365"/>
      <c r="L14" s="366" t="s">
        <v>744</v>
      </c>
    </row>
    <row r="15" spans="1:13">
      <c r="A15" s="364" t="s">
        <v>745</v>
      </c>
      <c r="B15" s="365" t="s">
        <v>1484</v>
      </c>
      <c r="C15" s="365" t="s">
        <v>746</v>
      </c>
      <c r="D15" s="365" t="s">
        <v>747</v>
      </c>
      <c r="E15" s="365" t="s">
        <v>748</v>
      </c>
      <c r="F15" s="365" t="s">
        <v>749</v>
      </c>
      <c r="G15" s="365"/>
      <c r="H15" s="365"/>
      <c r="I15" s="365">
        <v>5</v>
      </c>
      <c r="J15" s="365" t="s">
        <v>36</v>
      </c>
      <c r="K15" s="365"/>
      <c r="L15" s="366" t="s">
        <v>750</v>
      </c>
    </row>
    <row r="16" spans="1:13">
      <c r="A16" s="364">
        <v>97201471</v>
      </c>
      <c r="B16" s="370" t="s">
        <v>2523</v>
      </c>
      <c r="C16" s="365" t="s">
        <v>2519</v>
      </c>
      <c r="D16" s="365" t="s">
        <v>751</v>
      </c>
      <c r="E16" s="365" t="s">
        <v>727</v>
      </c>
      <c r="F16" s="365" t="s">
        <v>2517</v>
      </c>
      <c r="G16" s="365"/>
      <c r="H16" s="365"/>
      <c r="I16" s="365">
        <v>50</v>
      </c>
      <c r="J16" s="365" t="s">
        <v>3303</v>
      </c>
      <c r="K16" s="365"/>
      <c r="L16" s="366" t="s">
        <v>752</v>
      </c>
    </row>
    <row r="17" spans="1:12">
      <c r="A17" s="364">
        <v>97201472</v>
      </c>
      <c r="B17" s="370" t="s">
        <v>2523</v>
      </c>
      <c r="C17" s="365" t="s">
        <v>2519</v>
      </c>
      <c r="D17" s="365" t="s">
        <v>753</v>
      </c>
      <c r="E17" s="365" t="s">
        <v>727</v>
      </c>
      <c r="F17" s="365" t="s">
        <v>2520</v>
      </c>
      <c r="G17" s="365"/>
      <c r="H17" s="365"/>
      <c r="I17" s="365">
        <v>50</v>
      </c>
      <c r="J17" s="365" t="s">
        <v>3303</v>
      </c>
      <c r="K17" s="365"/>
      <c r="L17" s="366" t="s">
        <v>754</v>
      </c>
    </row>
    <row r="18" spans="1:12">
      <c r="A18" s="364">
        <v>97201473</v>
      </c>
      <c r="B18" s="370" t="s">
        <v>2523</v>
      </c>
      <c r="C18" s="365" t="s">
        <v>2519</v>
      </c>
      <c r="D18" s="365" t="s">
        <v>755</v>
      </c>
      <c r="E18" s="365" t="s">
        <v>727</v>
      </c>
      <c r="F18" s="365" t="s">
        <v>2624</v>
      </c>
      <c r="G18" s="365"/>
      <c r="H18" s="365"/>
      <c r="I18" s="365">
        <v>7.5</v>
      </c>
      <c r="J18" s="365" t="s">
        <v>3303</v>
      </c>
      <c r="K18" s="365"/>
      <c r="L18" s="366" t="s">
        <v>756</v>
      </c>
    </row>
    <row r="19" spans="1:12">
      <c r="A19" s="364">
        <v>97201474</v>
      </c>
      <c r="B19" s="370" t="s">
        <v>2523</v>
      </c>
      <c r="C19" s="365" t="s">
        <v>2519</v>
      </c>
      <c r="D19" s="365" t="s">
        <v>755</v>
      </c>
      <c r="E19" s="365" t="s">
        <v>727</v>
      </c>
      <c r="F19" s="365" t="s">
        <v>2625</v>
      </c>
      <c r="G19" s="365"/>
      <c r="H19" s="365"/>
      <c r="I19" s="365">
        <v>7.5</v>
      </c>
      <c r="J19" s="365" t="s">
        <v>3303</v>
      </c>
      <c r="K19" s="365"/>
      <c r="L19" s="366" t="s">
        <v>757</v>
      </c>
    </row>
    <row r="20" spans="1:12">
      <c r="A20" s="367" t="s">
        <v>758</v>
      </c>
      <c r="B20" s="368" t="s">
        <v>2187</v>
      </c>
      <c r="C20" s="368" t="s">
        <v>648</v>
      </c>
      <c r="D20" s="368" t="s">
        <v>759</v>
      </c>
      <c r="E20" s="368" t="s">
        <v>760</v>
      </c>
      <c r="F20" s="368" t="s">
        <v>2274</v>
      </c>
      <c r="G20" s="368"/>
      <c r="H20" s="368" t="s">
        <v>1791</v>
      </c>
      <c r="I20" s="368">
        <v>1.5</v>
      </c>
      <c r="J20" s="368" t="s">
        <v>3303</v>
      </c>
      <c r="K20" s="368"/>
      <c r="L20" s="369" t="s">
        <v>761</v>
      </c>
    </row>
    <row r="21" spans="1:12">
      <c r="A21" s="367">
        <v>40003030154</v>
      </c>
      <c r="B21" s="368" t="s">
        <v>2187</v>
      </c>
      <c r="C21" s="368" t="s">
        <v>3359</v>
      </c>
      <c r="D21" s="368" t="s">
        <v>762</v>
      </c>
      <c r="E21" s="368" t="s">
        <v>727</v>
      </c>
      <c r="F21" s="368" t="s">
        <v>3388</v>
      </c>
      <c r="G21" s="368"/>
      <c r="H21" s="368" t="s">
        <v>1791</v>
      </c>
      <c r="I21" s="368">
        <v>25</v>
      </c>
      <c r="J21" s="368" t="s">
        <v>3273</v>
      </c>
      <c r="K21" s="368"/>
      <c r="L21" s="369" t="s">
        <v>763</v>
      </c>
    </row>
    <row r="22" spans="1:12">
      <c r="A22" s="364">
        <v>66255</v>
      </c>
      <c r="B22" s="368" t="s">
        <v>2187</v>
      </c>
      <c r="C22" s="365" t="s">
        <v>746</v>
      </c>
      <c r="D22" s="365" t="s">
        <v>2139</v>
      </c>
      <c r="E22" s="365" t="s">
        <v>727</v>
      </c>
      <c r="F22" s="365" t="s">
        <v>3382</v>
      </c>
      <c r="G22" s="365"/>
      <c r="H22" s="368" t="s">
        <v>1791</v>
      </c>
      <c r="I22" s="365">
        <v>3</v>
      </c>
      <c r="J22" s="365" t="s">
        <v>3273</v>
      </c>
      <c r="K22" s="365">
        <v>2</v>
      </c>
      <c r="L22" s="366" t="s">
        <v>764</v>
      </c>
    </row>
    <row r="23" spans="1:12">
      <c r="A23" s="367">
        <v>23961000941</v>
      </c>
      <c r="B23" s="368" t="s">
        <v>2187</v>
      </c>
      <c r="C23" s="368" t="s">
        <v>765</v>
      </c>
      <c r="D23" s="368" t="s">
        <v>766</v>
      </c>
      <c r="E23" s="368" t="s">
        <v>727</v>
      </c>
      <c r="F23" s="368" t="s">
        <v>2280</v>
      </c>
      <c r="G23" s="368"/>
      <c r="H23" s="368" t="s">
        <v>1791</v>
      </c>
      <c r="I23" s="368">
        <v>25</v>
      </c>
      <c r="J23" s="368" t="s">
        <v>3273</v>
      </c>
      <c r="K23" s="368">
        <v>3</v>
      </c>
      <c r="L23" s="369" t="s">
        <v>767</v>
      </c>
    </row>
    <row r="24" spans="1:12">
      <c r="A24" s="367">
        <v>66254</v>
      </c>
      <c r="B24" s="368" t="s">
        <v>2187</v>
      </c>
      <c r="C24" s="368" t="s">
        <v>746</v>
      </c>
      <c r="D24" s="368" t="s">
        <v>768</v>
      </c>
      <c r="E24" s="368" t="s">
        <v>769</v>
      </c>
      <c r="F24" s="368" t="s">
        <v>3208</v>
      </c>
      <c r="G24" s="368"/>
      <c r="H24" s="368" t="s">
        <v>1791</v>
      </c>
      <c r="I24" s="368">
        <v>3</v>
      </c>
      <c r="J24" s="368" t="s">
        <v>36</v>
      </c>
      <c r="K24" s="368">
        <v>2</v>
      </c>
      <c r="L24" s="369" t="s">
        <v>770</v>
      </c>
    </row>
    <row r="25" spans="1:12">
      <c r="A25" s="367" t="s">
        <v>771</v>
      </c>
      <c r="B25" s="368" t="s">
        <v>2187</v>
      </c>
      <c r="C25" s="368" t="s">
        <v>772</v>
      </c>
      <c r="D25" s="368" t="s">
        <v>773</v>
      </c>
      <c r="E25" s="368" t="s">
        <v>769</v>
      </c>
      <c r="F25" s="368" t="s">
        <v>3209</v>
      </c>
      <c r="G25" s="368"/>
      <c r="H25" s="368" t="s">
        <v>1791</v>
      </c>
      <c r="I25" s="368"/>
      <c r="J25" s="368" t="s">
        <v>3228</v>
      </c>
      <c r="K25" s="368"/>
      <c r="L25" s="369" t="s">
        <v>774</v>
      </c>
    </row>
    <row r="26" spans="1:12">
      <c r="A26" s="367">
        <v>6260</v>
      </c>
      <c r="B26" s="368" t="s">
        <v>2187</v>
      </c>
      <c r="C26" s="368" t="s">
        <v>775</v>
      </c>
      <c r="D26" s="368" t="s">
        <v>776</v>
      </c>
      <c r="E26" s="368" t="s">
        <v>769</v>
      </c>
      <c r="F26" s="368" t="s">
        <v>211</v>
      </c>
      <c r="G26" s="368"/>
      <c r="H26" s="368" t="s">
        <v>1791</v>
      </c>
      <c r="I26" s="368">
        <v>10</v>
      </c>
      <c r="J26" s="368" t="s">
        <v>3303</v>
      </c>
      <c r="K26" s="368">
        <v>2</v>
      </c>
      <c r="L26" s="369" t="s">
        <v>777</v>
      </c>
    </row>
    <row r="27" spans="1:12">
      <c r="A27" s="367"/>
      <c r="B27" s="368" t="s">
        <v>2187</v>
      </c>
      <c r="C27" s="368" t="s">
        <v>3373</v>
      </c>
      <c r="D27" s="368"/>
      <c r="E27" s="368" t="s">
        <v>778</v>
      </c>
      <c r="F27" s="368" t="s">
        <v>212</v>
      </c>
      <c r="G27" s="368"/>
      <c r="H27" s="368" t="s">
        <v>1791</v>
      </c>
      <c r="I27" s="368">
        <v>1</v>
      </c>
      <c r="J27" s="368" t="s">
        <v>3303</v>
      </c>
      <c r="K27" s="368"/>
      <c r="L27" s="369" t="s">
        <v>3202</v>
      </c>
    </row>
    <row r="28" spans="1:12">
      <c r="A28" s="367"/>
      <c r="B28" s="368" t="s">
        <v>2187</v>
      </c>
      <c r="C28" s="368" t="s">
        <v>746</v>
      </c>
      <c r="D28" s="368" t="s">
        <v>779</v>
      </c>
      <c r="E28" s="368" t="s">
        <v>780</v>
      </c>
      <c r="F28" s="368" t="s">
        <v>781</v>
      </c>
      <c r="G28" s="368"/>
      <c r="H28" s="368" t="s">
        <v>1791</v>
      </c>
      <c r="I28" s="368">
        <v>7.5</v>
      </c>
      <c r="J28" s="368" t="s">
        <v>649</v>
      </c>
      <c r="K28" s="368"/>
      <c r="L28" s="369" t="s">
        <v>782</v>
      </c>
    </row>
    <row r="29" spans="1:12">
      <c r="A29" s="364" t="s">
        <v>783</v>
      </c>
      <c r="B29" s="368" t="s">
        <v>2187</v>
      </c>
      <c r="C29" s="365" t="s">
        <v>746</v>
      </c>
      <c r="D29" s="365" t="s">
        <v>784</v>
      </c>
      <c r="E29" s="365" t="s">
        <v>785</v>
      </c>
      <c r="F29" s="365" t="s">
        <v>3385</v>
      </c>
      <c r="G29" s="365"/>
      <c r="H29" s="368" t="s">
        <v>1791</v>
      </c>
      <c r="I29" s="365">
        <v>7.5</v>
      </c>
      <c r="J29" s="365" t="s">
        <v>6</v>
      </c>
      <c r="K29" s="365">
        <v>2</v>
      </c>
      <c r="L29" s="366" t="s">
        <v>782</v>
      </c>
    </row>
    <row r="30" spans="1:12">
      <c r="A30" s="367"/>
      <c r="B30" s="368" t="s">
        <v>2187</v>
      </c>
      <c r="C30" s="368" t="s">
        <v>3376</v>
      </c>
      <c r="D30" s="368" t="s">
        <v>786</v>
      </c>
      <c r="E30" s="368" t="s">
        <v>787</v>
      </c>
      <c r="F30" s="368" t="s">
        <v>788</v>
      </c>
      <c r="G30" s="368"/>
      <c r="H30" s="368" t="s">
        <v>1791</v>
      </c>
      <c r="I30" s="368">
        <v>1</v>
      </c>
      <c r="J30" s="368" t="s">
        <v>6</v>
      </c>
      <c r="K30" s="368">
        <v>2</v>
      </c>
      <c r="L30" s="369" t="s">
        <v>3413</v>
      </c>
    </row>
    <row r="31" spans="1:12">
      <c r="A31" s="367">
        <v>543983</v>
      </c>
      <c r="B31" s="368" t="s">
        <v>2187</v>
      </c>
      <c r="C31" s="368" t="s">
        <v>789</v>
      </c>
      <c r="D31" s="368" t="s">
        <v>790</v>
      </c>
      <c r="E31" s="368" t="s">
        <v>791</v>
      </c>
      <c r="F31" s="368" t="s">
        <v>792</v>
      </c>
      <c r="G31" s="368"/>
      <c r="H31" s="368" t="s">
        <v>1791</v>
      </c>
      <c r="I31" s="368" t="s">
        <v>793</v>
      </c>
      <c r="J31" s="368" t="s">
        <v>6</v>
      </c>
      <c r="K31" s="368">
        <v>2</v>
      </c>
      <c r="L31" s="369" t="s">
        <v>3407</v>
      </c>
    </row>
    <row r="32" spans="1:12">
      <c r="A32" s="364">
        <v>480013593</v>
      </c>
      <c r="B32" s="365" t="s">
        <v>794</v>
      </c>
      <c r="C32" s="365" t="s">
        <v>2785</v>
      </c>
      <c r="D32" s="365" t="s">
        <v>795</v>
      </c>
      <c r="E32" s="365" t="s">
        <v>796</v>
      </c>
      <c r="F32" s="365"/>
      <c r="G32" s="365">
        <v>1993</v>
      </c>
      <c r="H32" s="365"/>
      <c r="I32" s="365">
        <v>3</v>
      </c>
      <c r="J32" s="365" t="s">
        <v>6</v>
      </c>
      <c r="K32" s="365">
        <v>1</v>
      </c>
      <c r="L32" s="366" t="s">
        <v>3405</v>
      </c>
    </row>
    <row r="33" spans="1:12">
      <c r="A33" s="364" t="s">
        <v>797</v>
      </c>
      <c r="B33" s="365" t="s">
        <v>1580</v>
      </c>
      <c r="C33" s="365" t="s">
        <v>3391</v>
      </c>
      <c r="D33" s="365" t="s">
        <v>798</v>
      </c>
      <c r="E33" s="365" t="s">
        <v>2702</v>
      </c>
      <c r="F33" s="365"/>
      <c r="G33" s="365">
        <v>2010</v>
      </c>
      <c r="H33" s="365"/>
      <c r="I33" s="365">
        <v>15</v>
      </c>
      <c r="J33" s="365" t="s">
        <v>3418</v>
      </c>
      <c r="K33" s="365">
        <v>2</v>
      </c>
      <c r="L33" s="366" t="s">
        <v>799</v>
      </c>
    </row>
    <row r="34" spans="1:12">
      <c r="A34" s="364" t="s">
        <v>800</v>
      </c>
      <c r="B34" s="365" t="s">
        <v>1580</v>
      </c>
      <c r="C34" s="365" t="s">
        <v>3391</v>
      </c>
      <c r="D34" s="365" t="s">
        <v>798</v>
      </c>
      <c r="E34" s="365" t="s">
        <v>2702</v>
      </c>
      <c r="F34" s="365"/>
      <c r="G34" s="365">
        <v>2010</v>
      </c>
      <c r="H34" s="365"/>
      <c r="I34" s="365">
        <v>10</v>
      </c>
      <c r="J34" s="365" t="s">
        <v>3418</v>
      </c>
      <c r="K34" s="365">
        <v>2</v>
      </c>
      <c r="L34" s="366" t="s">
        <v>799</v>
      </c>
    </row>
    <row r="35" spans="1:12">
      <c r="A35" s="364" t="s">
        <v>801</v>
      </c>
      <c r="B35" s="365" t="s">
        <v>1580</v>
      </c>
      <c r="C35" s="365" t="s">
        <v>3391</v>
      </c>
      <c r="D35" s="365" t="s">
        <v>798</v>
      </c>
      <c r="E35" s="365" t="s">
        <v>2702</v>
      </c>
      <c r="F35" s="365"/>
      <c r="G35" s="365">
        <v>2010</v>
      </c>
      <c r="H35" s="365"/>
      <c r="I35" s="365">
        <v>10</v>
      </c>
      <c r="J35" s="365" t="s">
        <v>3418</v>
      </c>
      <c r="K35" s="365">
        <v>2</v>
      </c>
      <c r="L35" s="366" t="s">
        <v>799</v>
      </c>
    </row>
    <row r="36" spans="1:12">
      <c r="A36" s="367" t="s">
        <v>802</v>
      </c>
      <c r="B36" s="368" t="s">
        <v>2184</v>
      </c>
      <c r="C36" s="368" t="s">
        <v>2806</v>
      </c>
      <c r="D36" s="368" t="s">
        <v>1792</v>
      </c>
      <c r="E36" s="368" t="s">
        <v>803</v>
      </c>
      <c r="F36" s="368"/>
      <c r="G36" s="368">
        <v>1988</v>
      </c>
      <c r="H36" s="368">
        <v>3</v>
      </c>
      <c r="I36" s="368"/>
      <c r="J36" s="368" t="s">
        <v>36</v>
      </c>
      <c r="K36" s="368"/>
      <c r="L36" s="369" t="s">
        <v>3202</v>
      </c>
    </row>
    <row r="37" spans="1:12">
      <c r="A37" s="367">
        <v>5145635</v>
      </c>
      <c r="B37" s="368" t="s">
        <v>1581</v>
      </c>
      <c r="C37" s="368" t="s">
        <v>3367</v>
      </c>
      <c r="D37" s="368" t="s">
        <v>804</v>
      </c>
      <c r="E37" s="368"/>
      <c r="F37" s="368"/>
      <c r="G37" s="368">
        <v>2011</v>
      </c>
      <c r="H37" s="368"/>
      <c r="I37" s="368"/>
      <c r="J37" s="368" t="s">
        <v>3303</v>
      </c>
      <c r="K37" s="368">
        <v>4</v>
      </c>
      <c r="L37" s="369" t="s">
        <v>799</v>
      </c>
    </row>
    <row r="38" spans="1:12">
      <c r="A38" s="367" t="s">
        <v>2490</v>
      </c>
      <c r="B38" s="368" t="s">
        <v>1582</v>
      </c>
      <c r="C38" s="368" t="s">
        <v>2806</v>
      </c>
      <c r="D38" s="368" t="s">
        <v>805</v>
      </c>
      <c r="E38" s="368"/>
      <c r="F38" s="368" t="s">
        <v>3417</v>
      </c>
      <c r="G38" s="368">
        <v>2011</v>
      </c>
      <c r="H38" s="368">
        <v>350</v>
      </c>
      <c r="I38" s="368"/>
      <c r="J38" s="368" t="s">
        <v>3418</v>
      </c>
      <c r="K38" s="368"/>
      <c r="L38" s="369"/>
    </row>
    <row r="39" spans="1:12">
      <c r="A39" s="367" t="s">
        <v>806</v>
      </c>
      <c r="B39" s="368" t="s">
        <v>1582</v>
      </c>
      <c r="C39" s="368" t="s">
        <v>2806</v>
      </c>
      <c r="D39" s="368" t="s">
        <v>805</v>
      </c>
      <c r="E39" s="368"/>
      <c r="F39" s="368" t="s">
        <v>3421</v>
      </c>
      <c r="G39" s="368">
        <v>2011</v>
      </c>
      <c r="H39" s="368">
        <v>350</v>
      </c>
      <c r="I39" s="368"/>
      <c r="J39" s="368" t="s">
        <v>3418</v>
      </c>
      <c r="K39" s="368"/>
      <c r="L39" s="369"/>
    </row>
    <row r="40" spans="1:12">
      <c r="A40" s="367">
        <v>2176519</v>
      </c>
      <c r="B40" s="368" t="s">
        <v>14</v>
      </c>
      <c r="C40" s="368" t="s">
        <v>664</v>
      </c>
      <c r="D40" s="368" t="s">
        <v>807</v>
      </c>
      <c r="E40" s="368"/>
      <c r="F40" s="368" t="s">
        <v>2506</v>
      </c>
      <c r="G40" s="368">
        <v>2011</v>
      </c>
      <c r="H40" s="368"/>
      <c r="I40" s="368">
        <v>30</v>
      </c>
      <c r="J40" s="368" t="s">
        <v>3418</v>
      </c>
      <c r="K40" s="368"/>
      <c r="L40" s="369"/>
    </row>
    <row r="41" spans="1:12">
      <c r="A41" s="367">
        <v>2176515</v>
      </c>
      <c r="B41" s="368" t="s">
        <v>14</v>
      </c>
      <c r="C41" s="368" t="s">
        <v>664</v>
      </c>
      <c r="D41" s="368" t="s">
        <v>807</v>
      </c>
      <c r="E41" s="368"/>
      <c r="F41" s="368" t="s">
        <v>2508</v>
      </c>
      <c r="G41" s="368">
        <v>2011</v>
      </c>
      <c r="H41" s="368"/>
      <c r="I41" s="368">
        <v>30</v>
      </c>
      <c r="J41" s="368" t="s">
        <v>3418</v>
      </c>
      <c r="K41" s="368"/>
      <c r="L41" s="369"/>
    </row>
    <row r="42" spans="1:12">
      <c r="A42" s="367">
        <v>926489</v>
      </c>
      <c r="B42" s="368" t="s">
        <v>14</v>
      </c>
      <c r="C42" s="368" t="s">
        <v>664</v>
      </c>
      <c r="D42" s="368" t="s">
        <v>808</v>
      </c>
      <c r="E42" s="368"/>
      <c r="F42" s="368" t="s">
        <v>2514</v>
      </c>
      <c r="G42" s="368">
        <v>1988</v>
      </c>
      <c r="H42" s="368"/>
      <c r="I42" s="368">
        <v>10</v>
      </c>
      <c r="J42" s="368" t="s">
        <v>6</v>
      </c>
      <c r="K42" s="368"/>
      <c r="L42" s="369"/>
    </row>
    <row r="43" spans="1:12">
      <c r="A43" s="367">
        <v>926490</v>
      </c>
      <c r="B43" s="368" t="s">
        <v>14</v>
      </c>
      <c r="C43" s="368" t="s">
        <v>664</v>
      </c>
      <c r="D43" s="368" t="s">
        <v>808</v>
      </c>
      <c r="E43" s="368"/>
      <c r="F43" s="368" t="s">
        <v>2516</v>
      </c>
      <c r="G43" s="368">
        <v>1988</v>
      </c>
      <c r="H43" s="368"/>
      <c r="I43" s="368">
        <v>10</v>
      </c>
      <c r="J43" s="368" t="s">
        <v>6</v>
      </c>
      <c r="K43" s="368"/>
      <c r="L43" s="369"/>
    </row>
    <row r="44" spans="1:12">
      <c r="A44" s="367">
        <v>929756</v>
      </c>
      <c r="B44" s="368" t="s">
        <v>14</v>
      </c>
      <c r="C44" s="368" t="s">
        <v>664</v>
      </c>
      <c r="D44" s="368" t="s">
        <v>809</v>
      </c>
      <c r="E44" s="368"/>
      <c r="F44" s="368" t="s">
        <v>810</v>
      </c>
      <c r="G44" s="368">
        <v>1988</v>
      </c>
      <c r="H44" s="368"/>
      <c r="I44" s="368">
        <v>0</v>
      </c>
      <c r="J44" s="368" t="s">
        <v>6</v>
      </c>
      <c r="K44" s="368"/>
      <c r="L44" s="369"/>
    </row>
    <row r="45" spans="1:12">
      <c r="A45" s="367">
        <v>929757</v>
      </c>
      <c r="B45" s="368" t="s">
        <v>14</v>
      </c>
      <c r="C45" s="368" t="s">
        <v>664</v>
      </c>
      <c r="D45" s="368" t="s">
        <v>811</v>
      </c>
      <c r="E45" s="368"/>
      <c r="F45" s="368" t="s">
        <v>812</v>
      </c>
      <c r="G45" s="368">
        <v>1988</v>
      </c>
      <c r="H45" s="368"/>
      <c r="I45" s="368">
        <v>30</v>
      </c>
      <c r="J45" s="368" t="s">
        <v>6</v>
      </c>
      <c r="K45" s="368"/>
      <c r="L45" s="369"/>
    </row>
    <row r="46" spans="1:12">
      <c r="A46" s="367"/>
      <c r="B46" s="368" t="s">
        <v>14</v>
      </c>
      <c r="C46" s="368" t="s">
        <v>664</v>
      </c>
      <c r="D46" s="368" t="s">
        <v>813</v>
      </c>
      <c r="E46" s="368"/>
      <c r="F46" s="368" t="s">
        <v>814</v>
      </c>
      <c r="G46" s="368">
        <v>1988</v>
      </c>
      <c r="H46" s="368"/>
      <c r="I46" s="368">
        <v>3</v>
      </c>
      <c r="J46" s="368" t="s">
        <v>6</v>
      </c>
      <c r="K46" s="368"/>
      <c r="L46" s="369"/>
    </row>
    <row r="47" spans="1:12">
      <c r="A47" s="367"/>
      <c r="B47" s="368" t="s">
        <v>14</v>
      </c>
      <c r="C47" s="368" t="s">
        <v>664</v>
      </c>
      <c r="D47" s="368" t="s">
        <v>815</v>
      </c>
      <c r="E47" s="368"/>
      <c r="F47" s="368" t="s">
        <v>816</v>
      </c>
      <c r="G47" s="368">
        <v>1988</v>
      </c>
      <c r="H47" s="368"/>
      <c r="I47" s="368">
        <v>3</v>
      </c>
      <c r="J47" s="368" t="s">
        <v>6</v>
      </c>
      <c r="K47" s="368"/>
      <c r="L47" s="369"/>
    </row>
    <row r="48" spans="1:12">
      <c r="A48" s="367" t="s">
        <v>817</v>
      </c>
      <c r="B48" s="368" t="s">
        <v>14</v>
      </c>
      <c r="C48" s="368" t="s">
        <v>664</v>
      </c>
      <c r="D48" s="368" t="s">
        <v>818</v>
      </c>
      <c r="E48" s="368"/>
      <c r="F48" s="368" t="s">
        <v>819</v>
      </c>
      <c r="G48" s="368" t="s">
        <v>3372</v>
      </c>
      <c r="H48" s="368"/>
      <c r="I48" s="368">
        <v>0</v>
      </c>
      <c r="J48" s="368" t="s">
        <v>3418</v>
      </c>
      <c r="K48" s="368"/>
      <c r="L48" s="369"/>
    </row>
    <row r="49" spans="1:12">
      <c r="A49" s="367">
        <v>98232</v>
      </c>
      <c r="B49" s="368" t="s">
        <v>1583</v>
      </c>
      <c r="C49" s="368" t="s">
        <v>1584</v>
      </c>
      <c r="D49" s="368" t="s">
        <v>2285</v>
      </c>
      <c r="E49" s="368"/>
      <c r="F49" s="368" t="s">
        <v>2287</v>
      </c>
      <c r="G49" s="368">
        <v>2009</v>
      </c>
      <c r="H49" s="368"/>
      <c r="I49" s="368">
        <v>30</v>
      </c>
      <c r="J49" s="368">
        <v>2005</v>
      </c>
      <c r="K49" s="368"/>
      <c r="L49" s="369"/>
    </row>
    <row r="50" spans="1:12">
      <c r="A50" s="367">
        <v>98234</v>
      </c>
      <c r="B50" s="368" t="s">
        <v>1583</v>
      </c>
      <c r="C50" s="368" t="s">
        <v>1585</v>
      </c>
      <c r="D50" s="368" t="s">
        <v>2285</v>
      </c>
      <c r="E50" s="368"/>
      <c r="F50" s="368" t="s">
        <v>2286</v>
      </c>
      <c r="G50" s="368">
        <v>2009</v>
      </c>
      <c r="H50" s="368"/>
      <c r="I50" s="368">
        <v>30</v>
      </c>
      <c r="J50" s="368">
        <v>2005</v>
      </c>
      <c r="K50" s="368"/>
      <c r="L50" s="369"/>
    </row>
    <row r="51" spans="1:12">
      <c r="A51" s="367">
        <v>99969</v>
      </c>
      <c r="B51" s="368" t="s">
        <v>1583</v>
      </c>
      <c r="C51" s="368" t="s">
        <v>1584</v>
      </c>
      <c r="D51" s="368" t="s">
        <v>2285</v>
      </c>
      <c r="E51" s="368"/>
      <c r="F51" s="368" t="s">
        <v>2284</v>
      </c>
      <c r="G51" s="368">
        <v>2009</v>
      </c>
      <c r="H51" s="368"/>
      <c r="I51" s="368">
        <v>30</v>
      </c>
      <c r="J51" s="368">
        <v>2005</v>
      </c>
      <c r="K51" s="368"/>
      <c r="L51" s="369"/>
    </row>
    <row r="52" spans="1:12">
      <c r="A52" s="367"/>
      <c r="B52" s="368" t="s">
        <v>1586</v>
      </c>
      <c r="C52" s="368" t="s">
        <v>2475</v>
      </c>
      <c r="D52" s="122" t="s">
        <v>1591</v>
      </c>
      <c r="E52" s="368" t="s">
        <v>1587</v>
      </c>
      <c r="F52" s="368"/>
      <c r="G52" s="368">
        <v>2007</v>
      </c>
      <c r="H52" s="368"/>
      <c r="I52" s="368"/>
      <c r="J52" s="368"/>
      <c r="K52" s="368"/>
      <c r="L52" s="369"/>
    </row>
    <row r="53" spans="1:12">
      <c r="A53" s="367"/>
      <c r="B53" s="368" t="s">
        <v>1586</v>
      </c>
      <c r="C53" s="368" t="s">
        <v>2475</v>
      </c>
      <c r="D53" s="122" t="s">
        <v>1592</v>
      </c>
      <c r="E53" s="368" t="s">
        <v>1588</v>
      </c>
      <c r="F53" s="368"/>
      <c r="G53" s="368">
        <v>2007</v>
      </c>
      <c r="H53" s="368"/>
      <c r="I53" s="368"/>
      <c r="J53" s="368"/>
      <c r="K53" s="368"/>
      <c r="L53" s="369"/>
    </row>
    <row r="54" spans="1:12">
      <c r="A54" s="367"/>
      <c r="B54" s="368" t="s">
        <v>1586</v>
      </c>
      <c r="C54" s="368"/>
      <c r="D54" s="122" t="s">
        <v>1593</v>
      </c>
      <c r="E54" s="368" t="s">
        <v>1589</v>
      </c>
      <c r="F54" s="368"/>
      <c r="G54" s="368">
        <v>2003</v>
      </c>
      <c r="H54" s="368"/>
      <c r="I54" s="368"/>
      <c r="J54" s="368"/>
      <c r="K54" s="368"/>
      <c r="L54" s="369"/>
    </row>
    <row r="55" spans="1:12">
      <c r="A55" s="367"/>
      <c r="B55" s="368" t="s">
        <v>1586</v>
      </c>
      <c r="C55" s="368"/>
      <c r="D55" s="122" t="s">
        <v>1594</v>
      </c>
      <c r="E55" s="368" t="s">
        <v>1590</v>
      </c>
      <c r="F55" s="368"/>
      <c r="G55" s="368" t="s">
        <v>1595</v>
      </c>
      <c r="H55" s="368"/>
      <c r="I55" s="368"/>
      <c r="J55" s="368"/>
      <c r="K55" s="368"/>
      <c r="L55" s="369"/>
    </row>
    <row r="56" spans="1:12">
      <c r="A56" s="367"/>
      <c r="B56" s="368" t="s">
        <v>1596</v>
      </c>
      <c r="C56" s="368"/>
      <c r="D56" s="368" t="s">
        <v>1597</v>
      </c>
      <c r="E56" s="368" t="s">
        <v>1587</v>
      </c>
      <c r="F56" s="368"/>
      <c r="G56" s="368"/>
      <c r="H56" s="368"/>
      <c r="I56" s="368"/>
      <c r="J56" s="368"/>
      <c r="K56" s="368"/>
      <c r="L56" s="369"/>
    </row>
    <row r="57" spans="1:12">
      <c r="A57" s="367"/>
      <c r="B57" s="368" t="s">
        <v>1596</v>
      </c>
      <c r="C57" s="368"/>
      <c r="D57" s="368" t="s">
        <v>1597</v>
      </c>
      <c r="E57" s="368" t="s">
        <v>1588</v>
      </c>
      <c r="F57" s="368"/>
      <c r="G57" s="368"/>
      <c r="H57" s="368"/>
      <c r="I57" s="368"/>
      <c r="J57" s="368"/>
      <c r="K57" s="368"/>
      <c r="L57" s="369"/>
    </row>
    <row r="58" spans="1:12">
      <c r="A58" s="367"/>
      <c r="B58" s="368" t="s">
        <v>1596</v>
      </c>
      <c r="C58" s="368"/>
      <c r="D58" s="368" t="s">
        <v>1598</v>
      </c>
      <c r="E58" s="368" t="s">
        <v>1589</v>
      </c>
      <c r="F58" s="368"/>
      <c r="G58" s="368"/>
      <c r="H58" s="368"/>
      <c r="I58" s="368"/>
      <c r="J58" s="368"/>
      <c r="K58" s="368"/>
      <c r="L58" s="369"/>
    </row>
    <row r="59" spans="1:12">
      <c r="A59" s="367"/>
      <c r="B59" s="368" t="s">
        <v>1596</v>
      </c>
      <c r="C59" s="368"/>
      <c r="D59" s="368" t="s">
        <v>1598</v>
      </c>
      <c r="E59" s="368" t="s">
        <v>1590</v>
      </c>
      <c r="F59" s="368"/>
      <c r="G59" s="368"/>
      <c r="H59" s="368"/>
      <c r="I59" s="368"/>
      <c r="J59" s="368"/>
      <c r="K59" s="368"/>
      <c r="L59" s="369"/>
    </row>
    <row r="60" spans="1:12">
      <c r="A60" s="367"/>
      <c r="B60" s="368" t="s">
        <v>1601</v>
      </c>
      <c r="C60" s="368"/>
      <c r="D60" s="368" t="s">
        <v>1602</v>
      </c>
      <c r="E60" s="368"/>
      <c r="F60" s="368"/>
      <c r="G60" s="368"/>
      <c r="H60" s="368"/>
      <c r="I60" s="368"/>
      <c r="J60" s="368"/>
      <c r="K60" s="368"/>
      <c r="L60" s="369"/>
    </row>
    <row r="61" spans="1:12">
      <c r="A61" s="367"/>
      <c r="B61" s="566" t="s">
        <v>1599</v>
      </c>
      <c r="C61" s="368"/>
      <c r="D61" s="368"/>
      <c r="E61" s="368"/>
      <c r="F61" s="368"/>
      <c r="G61" s="368"/>
      <c r="H61" s="368"/>
      <c r="I61" s="368">
        <v>150</v>
      </c>
      <c r="J61" s="368"/>
      <c r="K61" s="368"/>
      <c r="L61" s="369"/>
    </row>
    <row r="62" spans="1:12">
      <c r="A62" s="367"/>
      <c r="B62" s="566" t="s">
        <v>1599</v>
      </c>
      <c r="C62" s="368"/>
      <c r="D62" s="368"/>
      <c r="E62" s="368"/>
      <c r="F62" s="368"/>
      <c r="G62" s="368"/>
      <c r="H62" s="368"/>
      <c r="I62" s="368">
        <v>150</v>
      </c>
      <c r="J62" s="368"/>
      <c r="K62" s="368"/>
      <c r="L62" s="369"/>
    </row>
    <row r="63" spans="1:12" ht="38.25">
      <c r="A63" s="367"/>
      <c r="B63" s="566" t="s">
        <v>1600</v>
      </c>
      <c r="C63" s="538" t="s">
        <v>1796</v>
      </c>
      <c r="D63" s="368"/>
      <c r="E63" s="368"/>
      <c r="F63" s="368"/>
      <c r="G63" s="368"/>
      <c r="H63" s="368"/>
      <c r="I63" s="368"/>
      <c r="J63" s="368"/>
      <c r="K63" s="368"/>
      <c r="L63" s="369"/>
    </row>
    <row r="64" spans="1:12" s="231" customFormat="1">
      <c r="A64" s="128" t="s">
        <v>1795</v>
      </c>
      <c r="B64" s="82" t="s">
        <v>1724</v>
      </c>
      <c r="C64" s="122" t="s">
        <v>1794</v>
      </c>
      <c r="D64" s="122" t="s">
        <v>1793</v>
      </c>
      <c r="E64" s="122"/>
      <c r="F64" s="122"/>
      <c r="G64" s="122">
        <v>2010</v>
      </c>
      <c r="H64" s="122"/>
      <c r="I64" s="122"/>
      <c r="J64" s="122"/>
      <c r="K64" s="122"/>
      <c r="L64" s="126"/>
    </row>
    <row r="65" spans="1:12">
      <c r="A65" s="367" t="s">
        <v>1797</v>
      </c>
      <c r="B65" s="566" t="s">
        <v>1798</v>
      </c>
      <c r="C65" s="368" t="s">
        <v>3359</v>
      </c>
      <c r="D65" s="368" t="s">
        <v>1799</v>
      </c>
      <c r="E65" s="368"/>
      <c r="F65" s="368"/>
      <c r="G65" s="368"/>
      <c r="H65" s="368"/>
      <c r="I65" s="368">
        <v>2</v>
      </c>
      <c r="J65" s="368"/>
      <c r="K65" s="368"/>
      <c r="L65" s="369"/>
    </row>
    <row r="66" spans="1:12">
      <c r="A66" s="367" t="s">
        <v>1800</v>
      </c>
      <c r="B66" s="82" t="s">
        <v>1801</v>
      </c>
      <c r="C66" s="368" t="s">
        <v>3359</v>
      </c>
      <c r="D66" s="368" t="s">
        <v>1799</v>
      </c>
      <c r="E66" s="368"/>
      <c r="F66" s="368"/>
      <c r="G66" s="368"/>
      <c r="H66" s="368"/>
      <c r="I66" s="368">
        <v>2</v>
      </c>
      <c r="J66" s="368"/>
      <c r="K66" s="368"/>
      <c r="L66" s="369"/>
    </row>
    <row r="67" spans="1:12">
      <c r="A67" s="367" t="s">
        <v>1806</v>
      </c>
      <c r="B67" s="82" t="s">
        <v>1802</v>
      </c>
      <c r="C67" s="368" t="s">
        <v>3359</v>
      </c>
      <c r="D67" s="368" t="s">
        <v>1809</v>
      </c>
      <c r="E67" s="368"/>
      <c r="F67" s="368"/>
      <c r="G67" s="368"/>
      <c r="H67" s="368"/>
      <c r="I67" s="368">
        <v>2</v>
      </c>
      <c r="J67" s="368"/>
      <c r="K67" s="368"/>
      <c r="L67" s="369"/>
    </row>
    <row r="68" spans="1:12" ht="25.5">
      <c r="A68" s="367">
        <v>2321442</v>
      </c>
      <c r="B68" s="565" t="s">
        <v>1803</v>
      </c>
      <c r="C68" s="368" t="s">
        <v>2562</v>
      </c>
      <c r="D68" s="368" t="s">
        <v>1810</v>
      </c>
      <c r="E68" s="368"/>
      <c r="F68" s="368"/>
      <c r="G68" s="368"/>
      <c r="H68" s="368"/>
      <c r="I68" s="368">
        <v>2</v>
      </c>
      <c r="J68" s="368"/>
      <c r="K68" s="368"/>
      <c r="L68" s="369"/>
    </row>
    <row r="69" spans="1:12" ht="38.25">
      <c r="A69" s="367" t="s">
        <v>1807</v>
      </c>
      <c r="B69" s="565" t="s">
        <v>1804</v>
      </c>
      <c r="C69" s="368" t="s">
        <v>2562</v>
      </c>
      <c r="D69" s="368" t="s">
        <v>1811</v>
      </c>
      <c r="E69" s="368"/>
      <c r="F69" s="368"/>
      <c r="G69" s="368"/>
      <c r="H69" s="368"/>
      <c r="I69" s="368">
        <v>3</v>
      </c>
      <c r="J69" s="368"/>
      <c r="K69" s="368"/>
      <c r="L69" s="369"/>
    </row>
    <row r="70" spans="1:12" ht="26.25" thickBot="1">
      <c r="A70" s="372" t="s">
        <v>1808</v>
      </c>
      <c r="B70" s="567" t="s">
        <v>1805</v>
      </c>
      <c r="C70" s="373" t="s">
        <v>2562</v>
      </c>
      <c r="D70" s="373" t="s">
        <v>1812</v>
      </c>
      <c r="E70" s="373"/>
      <c r="F70" s="373"/>
      <c r="G70" s="373"/>
      <c r="H70" s="373"/>
      <c r="I70" s="373">
        <v>5</v>
      </c>
      <c r="J70" s="373"/>
      <c r="K70" s="373"/>
      <c r="L70" s="374"/>
    </row>
    <row r="71" spans="1:12">
      <c r="A71" s="371"/>
      <c r="B71" s="371"/>
      <c r="C71" s="371"/>
      <c r="D71" s="371"/>
      <c r="E71" s="371"/>
      <c r="F71" s="371"/>
      <c r="G71" s="371"/>
      <c r="H71" s="371"/>
      <c r="I71" s="371"/>
      <c r="J71" s="371"/>
      <c r="K71" s="371"/>
      <c r="L71" s="371"/>
    </row>
  </sheetData>
  <phoneticPr fontId="24" type="noConversion"/>
  <pageMargins left="0.7" right="0.7" top="1" bottom="0.75" header="0.3" footer="0.3"/>
  <pageSetup scale="71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M25"/>
  <sheetViews>
    <sheetView view="pageBreakPreview" zoomScale="60" zoomScaleNormal="85" workbookViewId="0">
      <selection activeCell="K111" sqref="K111"/>
    </sheetView>
  </sheetViews>
  <sheetFormatPr defaultRowHeight="12.75"/>
  <cols>
    <col min="1" max="1" width="14.42578125" style="140" bestFit="1" customWidth="1"/>
    <col min="2" max="2" width="23.42578125" style="140" bestFit="1" customWidth="1"/>
    <col min="3" max="4" width="25.140625" style="140" bestFit="1" customWidth="1"/>
    <col min="5" max="5" width="8.140625" style="140" bestFit="1" customWidth="1"/>
    <col min="6" max="6" width="6.5703125" style="140" bestFit="1" customWidth="1"/>
    <col min="7" max="7" width="9.5703125" style="140" bestFit="1" customWidth="1"/>
    <col min="8" max="8" width="4.140625" style="140" bestFit="1" customWidth="1"/>
    <col min="9" max="9" width="4" style="140" bestFit="1" customWidth="1"/>
    <col min="10" max="10" width="8.7109375" style="140" bestFit="1" customWidth="1"/>
    <col min="11" max="11" width="4.42578125" style="140" bestFit="1" customWidth="1"/>
    <col min="12" max="12" width="6.140625" style="140" bestFit="1" customWidth="1"/>
    <col min="13" max="16384" width="9.140625" style="140"/>
  </cols>
  <sheetData>
    <row r="1" spans="1:13">
      <c r="A1" s="215" t="s">
        <v>1400</v>
      </c>
      <c r="B1" s="249" t="s">
        <v>1517</v>
      </c>
      <c r="C1" s="249"/>
      <c r="D1" s="216"/>
      <c r="E1" s="216"/>
      <c r="F1" s="216" t="s">
        <v>2139</v>
      </c>
      <c r="G1" s="139" t="s">
        <v>2484</v>
      </c>
      <c r="H1" s="216"/>
      <c r="I1" s="216"/>
      <c r="J1" s="216"/>
      <c r="K1" s="216" t="s">
        <v>1449</v>
      </c>
      <c r="L1" s="217" t="s">
        <v>1449</v>
      </c>
    </row>
    <row r="2" spans="1:13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122" t="s">
        <v>3189</v>
      </c>
      <c r="I2" s="122" t="s">
        <v>2313</v>
      </c>
      <c r="J2" s="122" t="s">
        <v>3190</v>
      </c>
      <c r="K2" s="220" t="s">
        <v>2283</v>
      </c>
      <c r="L2" s="221" t="s">
        <v>2178</v>
      </c>
      <c r="M2" s="229"/>
    </row>
    <row r="3" spans="1:13">
      <c r="A3" s="128" t="s">
        <v>655</v>
      </c>
      <c r="B3" s="122" t="s">
        <v>1576</v>
      </c>
      <c r="C3" s="122" t="s">
        <v>656</v>
      </c>
      <c r="D3" s="122" t="s">
        <v>657</v>
      </c>
      <c r="E3" s="122" t="s">
        <v>658</v>
      </c>
      <c r="F3" s="122" t="s">
        <v>659</v>
      </c>
      <c r="G3" s="122">
        <v>2003</v>
      </c>
      <c r="H3" s="122"/>
      <c r="I3" s="122">
        <v>10</v>
      </c>
      <c r="J3" s="146" t="s">
        <v>3273</v>
      </c>
      <c r="K3" s="122">
        <v>2</v>
      </c>
      <c r="L3" s="126" t="s">
        <v>1788</v>
      </c>
    </row>
    <row r="4" spans="1:13">
      <c r="A4" s="128" t="s">
        <v>660</v>
      </c>
      <c r="B4" s="122" t="s">
        <v>1576</v>
      </c>
      <c r="C4" s="122" t="s">
        <v>656</v>
      </c>
      <c r="D4" s="122" t="s">
        <v>661</v>
      </c>
      <c r="E4" s="122" t="s">
        <v>658</v>
      </c>
      <c r="F4" s="122" t="s">
        <v>234</v>
      </c>
      <c r="G4" s="122">
        <v>2003</v>
      </c>
      <c r="H4" s="122"/>
      <c r="I4" s="122">
        <v>10</v>
      </c>
      <c r="J4" s="146" t="s">
        <v>3273</v>
      </c>
      <c r="K4" s="122">
        <v>2</v>
      </c>
      <c r="L4" s="126" t="s">
        <v>1788</v>
      </c>
    </row>
    <row r="5" spans="1:13">
      <c r="A5" s="128">
        <v>2102002210</v>
      </c>
      <c r="B5" s="122" t="s">
        <v>1577</v>
      </c>
      <c r="C5" s="122" t="s">
        <v>3206</v>
      </c>
      <c r="D5" s="122" t="s">
        <v>1110</v>
      </c>
      <c r="E5" s="122" t="s">
        <v>658</v>
      </c>
      <c r="F5" s="122" t="s">
        <v>164</v>
      </c>
      <c r="G5" s="122">
        <v>2005</v>
      </c>
      <c r="H5" s="122"/>
      <c r="I5" s="122"/>
      <c r="J5" s="146" t="s">
        <v>3273</v>
      </c>
      <c r="K5" s="122"/>
      <c r="L5" s="126"/>
    </row>
    <row r="6" spans="1:13">
      <c r="A6" s="128">
        <v>2102002209</v>
      </c>
      <c r="B6" s="122" t="s">
        <v>1577</v>
      </c>
      <c r="C6" s="122" t="s">
        <v>3206</v>
      </c>
      <c r="D6" s="122" t="s">
        <v>1110</v>
      </c>
      <c r="E6" s="122" t="s">
        <v>658</v>
      </c>
      <c r="F6" s="122" t="s">
        <v>166</v>
      </c>
      <c r="G6" s="122">
        <v>2005</v>
      </c>
      <c r="H6" s="122"/>
      <c r="I6" s="122"/>
      <c r="J6" s="146" t="s">
        <v>3273</v>
      </c>
      <c r="K6" s="122"/>
      <c r="L6" s="126"/>
    </row>
    <row r="7" spans="1:13">
      <c r="A7" s="128">
        <v>2102002211</v>
      </c>
      <c r="B7" s="122" t="s">
        <v>1577</v>
      </c>
      <c r="C7" s="122" t="s">
        <v>3206</v>
      </c>
      <c r="D7" s="122" t="s">
        <v>1110</v>
      </c>
      <c r="E7" s="122" t="s">
        <v>658</v>
      </c>
      <c r="F7" s="122" t="s">
        <v>662</v>
      </c>
      <c r="G7" s="122">
        <v>2005</v>
      </c>
      <c r="H7" s="122"/>
      <c r="I7" s="122"/>
      <c r="J7" s="146" t="s">
        <v>3273</v>
      </c>
      <c r="K7" s="122"/>
      <c r="L7" s="126"/>
    </row>
    <row r="8" spans="1:13">
      <c r="A8" s="128" t="s">
        <v>663</v>
      </c>
      <c r="B8" s="122" t="s">
        <v>1578</v>
      </c>
      <c r="C8" s="122" t="s">
        <v>664</v>
      </c>
      <c r="D8" s="122"/>
      <c r="E8" s="122" t="s">
        <v>658</v>
      </c>
      <c r="F8" s="122" t="s">
        <v>665</v>
      </c>
      <c r="G8" s="122">
        <v>2005</v>
      </c>
      <c r="H8" s="122"/>
      <c r="I8" s="122">
        <v>2</v>
      </c>
      <c r="J8" s="146" t="s">
        <v>3273</v>
      </c>
      <c r="K8" s="122"/>
      <c r="L8" s="126"/>
    </row>
    <row r="9" spans="1:13">
      <c r="A9" s="128" t="s">
        <v>666</v>
      </c>
      <c r="B9" s="122" t="s">
        <v>1578</v>
      </c>
      <c r="C9" s="122" t="s">
        <v>664</v>
      </c>
      <c r="D9" s="122"/>
      <c r="E9" s="122" t="s">
        <v>658</v>
      </c>
      <c r="F9" s="122" t="s">
        <v>667</v>
      </c>
      <c r="G9" s="122">
        <v>2005</v>
      </c>
      <c r="H9" s="122"/>
      <c r="I9" s="122">
        <v>2</v>
      </c>
      <c r="J9" s="146" t="s">
        <v>3273</v>
      </c>
      <c r="K9" s="122"/>
      <c r="L9" s="126"/>
    </row>
    <row r="10" spans="1:13">
      <c r="A10" s="128" t="s">
        <v>668</v>
      </c>
      <c r="B10" s="122" t="s">
        <v>1578</v>
      </c>
      <c r="C10" s="122" t="s">
        <v>664</v>
      </c>
      <c r="D10" s="122"/>
      <c r="E10" s="122" t="s">
        <v>658</v>
      </c>
      <c r="F10" s="122" t="s">
        <v>669</v>
      </c>
      <c r="G10" s="122">
        <v>2005</v>
      </c>
      <c r="H10" s="122"/>
      <c r="I10" s="122">
        <v>2</v>
      </c>
      <c r="J10" s="146" t="s">
        <v>3273</v>
      </c>
      <c r="K10" s="122"/>
      <c r="L10" s="126"/>
    </row>
    <row r="11" spans="1:13">
      <c r="A11" s="128" t="s">
        <v>670</v>
      </c>
      <c r="B11" s="122" t="s">
        <v>1447</v>
      </c>
      <c r="C11" s="122" t="s">
        <v>2179</v>
      </c>
      <c r="D11" s="122" t="s">
        <v>1111</v>
      </c>
      <c r="E11" s="122" t="s">
        <v>658</v>
      </c>
      <c r="F11" s="122" t="s">
        <v>2149</v>
      </c>
      <c r="G11" s="122"/>
      <c r="H11" s="122"/>
      <c r="I11" s="122"/>
      <c r="J11" s="146" t="s">
        <v>36</v>
      </c>
      <c r="K11" s="122"/>
      <c r="L11" s="126"/>
    </row>
    <row r="12" spans="1:13">
      <c r="A12" s="128"/>
      <c r="B12" s="122" t="s">
        <v>1575</v>
      </c>
      <c r="C12" s="341" t="s">
        <v>2139</v>
      </c>
      <c r="D12" s="122"/>
      <c r="E12" s="122" t="s">
        <v>1114</v>
      </c>
      <c r="F12" s="122" t="s">
        <v>225</v>
      </c>
      <c r="G12" s="122">
        <v>2005</v>
      </c>
      <c r="H12" s="122"/>
      <c r="I12" s="122"/>
      <c r="J12" s="146" t="s">
        <v>3303</v>
      </c>
      <c r="K12" s="122"/>
      <c r="L12" s="126" t="s">
        <v>1790</v>
      </c>
    </row>
    <row r="13" spans="1:13">
      <c r="A13" s="128">
        <v>119</v>
      </c>
      <c r="B13" s="122" t="s">
        <v>647</v>
      </c>
      <c r="C13" s="122" t="s">
        <v>1112</v>
      </c>
      <c r="D13" s="122" t="s">
        <v>1113</v>
      </c>
      <c r="E13" s="122" t="s">
        <v>658</v>
      </c>
      <c r="F13" s="122"/>
      <c r="G13" s="122">
        <v>2011</v>
      </c>
      <c r="H13" s="122"/>
      <c r="I13" s="122">
        <v>5</v>
      </c>
      <c r="J13" s="146" t="s">
        <v>36</v>
      </c>
      <c r="K13" s="122">
        <v>2</v>
      </c>
      <c r="L13" s="126" t="s">
        <v>1789</v>
      </c>
    </row>
    <row r="14" spans="1:13">
      <c r="A14" s="128">
        <v>2119384</v>
      </c>
      <c r="B14" s="122" t="s">
        <v>2187</v>
      </c>
      <c r="C14" s="122" t="s">
        <v>2275</v>
      </c>
      <c r="D14" s="122" t="s">
        <v>671</v>
      </c>
      <c r="E14" s="122" t="s">
        <v>2274</v>
      </c>
      <c r="F14" s="122"/>
      <c r="G14" s="122"/>
      <c r="H14" s="122"/>
      <c r="I14" s="122"/>
      <c r="J14" s="146" t="s">
        <v>3273</v>
      </c>
      <c r="K14" s="122">
        <v>1</v>
      </c>
      <c r="L14" s="126" t="s">
        <v>3380</v>
      </c>
    </row>
    <row r="15" spans="1:13">
      <c r="A15" s="128">
        <v>2119385</v>
      </c>
      <c r="B15" s="122" t="s">
        <v>2187</v>
      </c>
      <c r="C15" s="122" t="s">
        <v>2275</v>
      </c>
      <c r="D15" s="122" t="s">
        <v>671</v>
      </c>
      <c r="E15" s="122" t="s">
        <v>2280</v>
      </c>
      <c r="F15" s="122"/>
      <c r="G15" s="122"/>
      <c r="H15" s="122"/>
      <c r="I15" s="122"/>
      <c r="J15" s="146" t="s">
        <v>3273</v>
      </c>
      <c r="K15" s="122"/>
      <c r="L15" s="126" t="s">
        <v>3380</v>
      </c>
    </row>
    <row r="16" spans="1:13">
      <c r="A16" s="128" t="s">
        <v>672</v>
      </c>
      <c r="B16" s="122" t="s">
        <v>2187</v>
      </c>
      <c r="C16" s="122" t="s">
        <v>2275</v>
      </c>
      <c r="D16" s="122" t="s">
        <v>673</v>
      </c>
      <c r="E16" s="122" t="s">
        <v>3208</v>
      </c>
      <c r="F16" s="122"/>
      <c r="G16" s="122"/>
      <c r="H16" s="122"/>
      <c r="I16" s="122"/>
      <c r="J16" s="146" t="s">
        <v>3273</v>
      </c>
      <c r="K16" s="122"/>
      <c r="L16" s="126" t="s">
        <v>3380</v>
      </c>
    </row>
    <row r="17" spans="1:12">
      <c r="A17" s="128" t="s">
        <v>674</v>
      </c>
      <c r="B17" s="122" t="s">
        <v>2187</v>
      </c>
      <c r="C17" s="122" t="s">
        <v>2275</v>
      </c>
      <c r="D17" s="122" t="s">
        <v>675</v>
      </c>
      <c r="E17" s="122" t="s">
        <v>3209</v>
      </c>
      <c r="F17" s="122"/>
      <c r="G17" s="122"/>
      <c r="H17" s="122"/>
      <c r="I17" s="122"/>
      <c r="J17" s="146" t="s">
        <v>3273</v>
      </c>
      <c r="K17" s="122"/>
      <c r="L17" s="126" t="s">
        <v>3380</v>
      </c>
    </row>
    <row r="18" spans="1:12">
      <c r="A18" s="128" t="s">
        <v>676</v>
      </c>
      <c r="B18" s="122" t="s">
        <v>2187</v>
      </c>
      <c r="C18" s="122" t="s">
        <v>2275</v>
      </c>
      <c r="D18" s="122" t="s">
        <v>677</v>
      </c>
      <c r="E18" s="122" t="s">
        <v>3345</v>
      </c>
      <c r="F18" s="122"/>
      <c r="G18" s="122"/>
      <c r="H18" s="122"/>
      <c r="I18" s="122"/>
      <c r="J18" s="146" t="s">
        <v>3273</v>
      </c>
      <c r="K18" s="122"/>
      <c r="L18" s="126" t="s">
        <v>3380</v>
      </c>
    </row>
    <row r="19" spans="1:12">
      <c r="A19" s="128" t="s">
        <v>678</v>
      </c>
      <c r="B19" s="122" t="s">
        <v>2187</v>
      </c>
      <c r="C19" s="122" t="s">
        <v>2275</v>
      </c>
      <c r="D19" s="122" t="s">
        <v>677</v>
      </c>
      <c r="E19" s="122" t="s">
        <v>3388</v>
      </c>
      <c r="F19" s="122"/>
      <c r="G19" s="122"/>
      <c r="H19" s="122"/>
      <c r="I19" s="122"/>
      <c r="J19" s="146" t="s">
        <v>3273</v>
      </c>
      <c r="K19" s="122"/>
      <c r="L19" s="126" t="s">
        <v>3380</v>
      </c>
    </row>
    <row r="20" spans="1:12">
      <c r="A20" s="128" t="s">
        <v>679</v>
      </c>
      <c r="B20" s="122" t="s">
        <v>2187</v>
      </c>
      <c r="C20" s="122" t="s">
        <v>680</v>
      </c>
      <c r="D20" s="122" t="s">
        <v>681</v>
      </c>
      <c r="E20" s="122"/>
      <c r="F20" s="122"/>
      <c r="G20" s="122"/>
      <c r="H20" s="122"/>
      <c r="I20" s="122"/>
      <c r="J20" s="146" t="s">
        <v>3273</v>
      </c>
      <c r="K20" s="122"/>
      <c r="L20" s="126"/>
    </row>
    <row r="21" spans="1:12">
      <c r="A21" s="128"/>
      <c r="B21" s="122" t="s">
        <v>2187</v>
      </c>
      <c r="C21" s="122" t="s">
        <v>2185</v>
      </c>
      <c r="D21" s="122" t="s">
        <v>682</v>
      </c>
      <c r="E21" s="122" t="s">
        <v>3382</v>
      </c>
      <c r="F21" s="122"/>
      <c r="G21" s="122"/>
      <c r="H21" s="122"/>
      <c r="I21" s="122"/>
      <c r="J21" s="146" t="s">
        <v>3273</v>
      </c>
      <c r="K21" s="122"/>
      <c r="L21" s="126" t="s">
        <v>3380</v>
      </c>
    </row>
    <row r="22" spans="1:12" ht="13.5" thickBot="1">
      <c r="A22" s="169" t="s">
        <v>683</v>
      </c>
      <c r="B22" s="170" t="s">
        <v>2187</v>
      </c>
      <c r="C22" s="170" t="s">
        <v>2275</v>
      </c>
      <c r="D22" s="170" t="s">
        <v>684</v>
      </c>
      <c r="E22" s="170" t="s">
        <v>110</v>
      </c>
      <c r="F22" s="170"/>
      <c r="G22" s="170"/>
      <c r="H22" s="170"/>
      <c r="I22" s="170"/>
      <c r="J22" s="147" t="s">
        <v>3273</v>
      </c>
      <c r="K22" s="170"/>
      <c r="L22" s="172"/>
    </row>
    <row r="25" spans="1:12">
      <c r="C25" s="375"/>
    </row>
  </sheetData>
  <phoneticPr fontId="24" type="noConversion"/>
  <pageMargins left="0.7" right="0.7" top="1" bottom="0.75" header="0.3" footer="0.3"/>
  <pageSetup scale="89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Q174"/>
  <sheetViews>
    <sheetView view="pageBreakPreview" topLeftCell="A19" zoomScale="60" zoomScaleNormal="100" workbookViewId="0">
      <selection activeCell="K111" sqref="K111"/>
    </sheetView>
  </sheetViews>
  <sheetFormatPr defaultRowHeight="12.75"/>
  <cols>
    <col min="1" max="1" width="23" style="140" bestFit="1" customWidth="1"/>
    <col min="2" max="2" width="13.28515625" style="140" bestFit="1" customWidth="1"/>
    <col min="3" max="3" width="30.140625" style="140" bestFit="1" customWidth="1"/>
    <col min="4" max="4" width="11.7109375" style="140" customWidth="1"/>
    <col min="5" max="5" width="7.85546875" style="229" bestFit="1" customWidth="1"/>
    <col min="6" max="6" width="8.85546875" style="229" bestFit="1" customWidth="1"/>
    <col min="7" max="7" width="4" style="140" bestFit="1" customWidth="1"/>
    <col min="8" max="8" width="3.5703125" style="140" bestFit="1" customWidth="1"/>
    <col min="9" max="9" width="12.140625" style="140" bestFit="1" customWidth="1"/>
    <col min="10" max="10" width="4.28515625" style="140" bestFit="1" customWidth="1"/>
    <col min="11" max="11" width="5" style="140" bestFit="1" customWidth="1"/>
    <col min="12" max="16384" width="9.140625" style="140"/>
  </cols>
  <sheetData>
    <row r="1" spans="1:17">
      <c r="A1" s="496" t="s">
        <v>1681</v>
      </c>
      <c r="B1" s="497"/>
      <c r="C1" s="226"/>
      <c r="D1" s="226"/>
      <c r="E1" s="226" t="s">
        <v>2139</v>
      </c>
      <c r="F1" s="226" t="s">
        <v>2484</v>
      </c>
      <c r="G1" s="226"/>
      <c r="H1" s="226" t="s">
        <v>2139</v>
      </c>
      <c r="I1" s="226"/>
      <c r="J1" s="226" t="s">
        <v>1449</v>
      </c>
      <c r="K1" s="294" t="s">
        <v>1449</v>
      </c>
    </row>
    <row r="2" spans="1:17" ht="13.5" thickBot="1">
      <c r="A2" s="499" t="s">
        <v>1680</v>
      </c>
      <c r="B2" s="500" t="s">
        <v>2175</v>
      </c>
      <c r="C2" s="500" t="s">
        <v>2147</v>
      </c>
      <c r="D2" s="500" t="s">
        <v>2480</v>
      </c>
      <c r="E2" s="500" t="s">
        <v>1401</v>
      </c>
      <c r="F2" s="500" t="s">
        <v>1521</v>
      </c>
      <c r="G2" s="500" t="s">
        <v>3189</v>
      </c>
      <c r="H2" s="500" t="s">
        <v>2313</v>
      </c>
      <c r="I2" s="500" t="s">
        <v>3190</v>
      </c>
      <c r="J2" s="500" t="s">
        <v>2283</v>
      </c>
      <c r="K2" s="501" t="s">
        <v>2178</v>
      </c>
    </row>
    <row r="3" spans="1:17">
      <c r="A3" s="516" t="s">
        <v>1894</v>
      </c>
      <c r="B3" s="489" t="s">
        <v>3332</v>
      </c>
      <c r="C3" s="489" t="s">
        <v>1471</v>
      </c>
      <c r="D3" s="489"/>
      <c r="E3" s="489"/>
      <c r="F3" s="489">
        <v>1998</v>
      </c>
      <c r="G3" s="489"/>
      <c r="H3" s="494"/>
      <c r="I3" s="494" t="s">
        <v>1896</v>
      </c>
      <c r="J3" s="494"/>
      <c r="K3" s="498"/>
      <c r="M3" s="229"/>
      <c r="Q3" s="229"/>
    </row>
    <row r="4" spans="1:17">
      <c r="A4" s="52" t="s">
        <v>1078</v>
      </c>
      <c r="B4" s="122" t="s">
        <v>3332</v>
      </c>
      <c r="C4" s="122" t="s">
        <v>1472</v>
      </c>
      <c r="D4" s="122"/>
      <c r="E4" s="122"/>
      <c r="F4" s="122">
        <v>1996</v>
      </c>
      <c r="G4" s="122">
        <v>2</v>
      </c>
      <c r="H4" s="163"/>
      <c r="I4" s="163" t="s">
        <v>1896</v>
      </c>
      <c r="J4" s="163"/>
      <c r="K4" s="126"/>
      <c r="M4" s="229"/>
      <c r="Q4" s="229"/>
    </row>
    <row r="5" spans="1:17">
      <c r="A5" s="52" t="s">
        <v>1894</v>
      </c>
      <c r="B5" s="122" t="s">
        <v>3332</v>
      </c>
      <c r="C5" s="122" t="s">
        <v>1473</v>
      </c>
      <c r="D5" s="122"/>
      <c r="E5" s="122"/>
      <c r="F5" s="122">
        <v>1998</v>
      </c>
      <c r="G5" s="122"/>
      <c r="H5" s="163"/>
      <c r="I5" s="163" t="s">
        <v>1896</v>
      </c>
      <c r="J5" s="163"/>
      <c r="K5" s="126"/>
      <c r="O5" s="141"/>
      <c r="Q5" s="229"/>
    </row>
    <row r="6" spans="1:17">
      <c r="A6" s="52" t="s">
        <v>1078</v>
      </c>
      <c r="B6" s="122" t="s">
        <v>3332</v>
      </c>
      <c r="C6" s="122" t="s">
        <v>1474</v>
      </c>
      <c r="D6" s="122"/>
      <c r="E6" s="122"/>
      <c r="F6" s="122">
        <v>1998</v>
      </c>
      <c r="G6" s="122">
        <v>4</v>
      </c>
      <c r="H6" s="163"/>
      <c r="I6" s="163" t="s">
        <v>1896</v>
      </c>
      <c r="J6" s="163"/>
      <c r="K6" s="263"/>
    </row>
    <row r="7" spans="1:17">
      <c r="A7" s="52" t="s">
        <v>1894</v>
      </c>
      <c r="B7" s="122" t="s">
        <v>3332</v>
      </c>
      <c r="C7" s="122" t="s">
        <v>1475</v>
      </c>
      <c r="D7" s="122"/>
      <c r="E7" s="122"/>
      <c r="F7" s="122">
        <v>1998</v>
      </c>
      <c r="G7" s="122"/>
      <c r="H7" s="163"/>
      <c r="I7" s="163" t="s">
        <v>1896</v>
      </c>
      <c r="J7" s="163"/>
      <c r="K7" s="126"/>
      <c r="M7" s="229"/>
      <c r="Q7" s="229"/>
    </row>
    <row r="8" spans="1:17">
      <c r="A8" s="52" t="s">
        <v>1078</v>
      </c>
      <c r="B8" s="122" t="s">
        <v>3332</v>
      </c>
      <c r="C8" s="122" t="s">
        <v>1476</v>
      </c>
      <c r="D8" s="122"/>
      <c r="E8" s="122"/>
      <c r="F8" s="122">
        <v>1998</v>
      </c>
      <c r="G8" s="122">
        <v>5</v>
      </c>
      <c r="H8" s="163"/>
      <c r="I8" s="163" t="s">
        <v>1896</v>
      </c>
      <c r="J8" s="163"/>
      <c r="K8" s="126"/>
      <c r="Q8" s="229"/>
    </row>
    <row r="9" spans="1:17">
      <c r="A9" s="128"/>
      <c r="B9" s="163"/>
      <c r="C9" s="122"/>
      <c r="D9" s="122"/>
      <c r="E9" s="163"/>
      <c r="F9" s="122"/>
      <c r="G9" s="122"/>
      <c r="H9" s="122"/>
      <c r="I9" s="163"/>
      <c r="J9" s="163"/>
      <c r="K9" s="126"/>
      <c r="Q9" s="229"/>
    </row>
    <row r="10" spans="1:17">
      <c r="A10" s="128" t="s">
        <v>1477</v>
      </c>
      <c r="B10" s="122"/>
      <c r="C10" s="122"/>
      <c r="D10" s="122"/>
      <c r="E10" s="264"/>
      <c r="F10" s="264"/>
      <c r="G10" s="264"/>
      <c r="H10" s="163"/>
      <c r="I10" s="265"/>
      <c r="J10" s="251"/>
      <c r="K10" s="266"/>
    </row>
    <row r="11" spans="1:17">
      <c r="A11" s="128"/>
      <c r="B11" s="122"/>
      <c r="C11" s="122"/>
      <c r="D11" s="122"/>
      <c r="E11" s="122"/>
      <c r="F11" s="122"/>
      <c r="G11" s="122"/>
      <c r="H11" s="163"/>
      <c r="I11" s="163"/>
      <c r="J11" s="163"/>
      <c r="K11" s="126"/>
      <c r="M11" s="229"/>
    </row>
    <row r="12" spans="1:17">
      <c r="A12" s="52" t="s">
        <v>1894</v>
      </c>
      <c r="B12" s="122" t="s">
        <v>2179</v>
      </c>
      <c r="C12" s="122" t="s">
        <v>1895</v>
      </c>
      <c r="D12" s="122" t="s">
        <v>1478</v>
      </c>
      <c r="E12" s="122"/>
      <c r="F12" s="122">
        <v>2012</v>
      </c>
      <c r="G12" s="122"/>
      <c r="H12" s="163"/>
      <c r="I12" s="163" t="s">
        <v>3372</v>
      </c>
      <c r="J12" s="163"/>
      <c r="K12" s="126"/>
      <c r="M12" s="229"/>
      <c r="P12" s="229"/>
    </row>
    <row r="13" spans="1:17">
      <c r="A13" s="52" t="s">
        <v>1078</v>
      </c>
      <c r="B13" s="122" t="s">
        <v>2179</v>
      </c>
      <c r="C13" s="122" t="s">
        <v>1479</v>
      </c>
      <c r="D13" s="122" t="s">
        <v>54</v>
      </c>
      <c r="E13" s="122"/>
      <c r="F13" s="122">
        <v>2012</v>
      </c>
      <c r="G13" s="122">
        <v>5</v>
      </c>
      <c r="H13" s="163"/>
      <c r="I13" s="163" t="s">
        <v>3372</v>
      </c>
      <c r="J13" s="163"/>
      <c r="K13" s="126"/>
      <c r="M13" s="229"/>
    </row>
    <row r="14" spans="1:17">
      <c r="A14" s="563"/>
      <c r="B14" s="163"/>
      <c r="C14" s="163"/>
      <c r="D14" s="163"/>
      <c r="E14" s="163"/>
      <c r="F14" s="122"/>
      <c r="G14" s="122"/>
      <c r="H14" s="163"/>
      <c r="I14" s="163"/>
      <c r="J14" s="163"/>
      <c r="K14" s="126"/>
    </row>
    <row r="15" spans="1:17">
      <c r="A15" s="128" t="s">
        <v>1679</v>
      </c>
      <c r="B15" s="122"/>
      <c r="C15" s="122"/>
      <c r="D15" s="122"/>
      <c r="E15" s="264"/>
      <c r="F15" s="264"/>
      <c r="G15" s="264"/>
      <c r="H15" s="163"/>
      <c r="I15" s="265"/>
      <c r="J15" s="251"/>
      <c r="K15" s="266"/>
    </row>
    <row r="16" spans="1:17">
      <c r="A16" s="128"/>
      <c r="B16" s="122"/>
      <c r="C16" s="122"/>
      <c r="D16" s="122"/>
      <c r="E16" s="122"/>
      <c r="F16" s="122"/>
      <c r="G16" s="122"/>
      <c r="H16" s="163"/>
      <c r="I16" s="163"/>
      <c r="J16" s="163"/>
      <c r="K16" s="126"/>
    </row>
    <row r="17" spans="1:11">
      <c r="A17" s="52" t="s">
        <v>2777</v>
      </c>
      <c r="B17" s="122" t="s">
        <v>1480</v>
      </c>
      <c r="C17" s="122" t="s">
        <v>1481</v>
      </c>
      <c r="D17" s="122"/>
      <c r="E17" s="122"/>
      <c r="F17" s="122">
        <v>2011</v>
      </c>
      <c r="G17" s="122">
        <v>3</v>
      </c>
      <c r="H17" s="163"/>
      <c r="I17" s="163" t="s">
        <v>115</v>
      </c>
      <c r="J17" s="163"/>
      <c r="K17" s="126"/>
    </row>
    <row r="18" spans="1:11">
      <c r="A18" s="52" t="s">
        <v>1897</v>
      </c>
      <c r="B18" s="122" t="s">
        <v>1898</v>
      </c>
      <c r="C18" s="122" t="s">
        <v>1482</v>
      </c>
      <c r="D18" s="122"/>
      <c r="E18" s="122"/>
      <c r="F18" s="122">
        <v>1977</v>
      </c>
      <c r="G18" s="122">
        <v>3</v>
      </c>
      <c r="H18" s="163"/>
      <c r="I18" s="163" t="s">
        <v>1324</v>
      </c>
      <c r="J18" s="163"/>
      <c r="K18" s="126"/>
    </row>
    <row r="19" spans="1:11">
      <c r="A19" s="128"/>
      <c r="B19" s="122"/>
      <c r="C19" s="122"/>
      <c r="D19" s="122"/>
      <c r="E19" s="122"/>
      <c r="F19" s="122"/>
      <c r="G19" s="122"/>
      <c r="H19" s="163"/>
      <c r="I19" s="163"/>
      <c r="J19" s="163"/>
      <c r="K19" s="126"/>
    </row>
    <row r="20" spans="1:11">
      <c r="A20" s="128" t="s">
        <v>1678</v>
      </c>
      <c r="B20" s="163"/>
      <c r="C20" s="163"/>
      <c r="D20" s="163"/>
      <c r="E20" s="163"/>
      <c r="F20" s="122"/>
      <c r="G20" s="122"/>
      <c r="H20" s="163"/>
      <c r="I20" s="163"/>
      <c r="J20" s="163"/>
      <c r="K20" s="126"/>
    </row>
    <row r="21" spans="1:11">
      <c r="A21" s="52" t="s">
        <v>1577</v>
      </c>
      <c r="B21" s="122" t="s">
        <v>3206</v>
      </c>
      <c r="C21" s="122" t="s">
        <v>1338</v>
      </c>
      <c r="D21" s="122"/>
      <c r="E21" s="122"/>
      <c r="F21" s="122">
        <v>2005</v>
      </c>
      <c r="G21" s="122"/>
      <c r="H21" s="163"/>
      <c r="I21" s="163" t="s">
        <v>115</v>
      </c>
      <c r="J21" s="163"/>
      <c r="K21" s="126"/>
    </row>
    <row r="22" spans="1:11">
      <c r="A22" s="52" t="s">
        <v>1578</v>
      </c>
      <c r="B22" s="122" t="s">
        <v>3330</v>
      </c>
      <c r="C22" s="122" t="s">
        <v>1483</v>
      </c>
      <c r="D22" s="122"/>
      <c r="E22" s="122"/>
      <c r="F22" s="122">
        <v>2007</v>
      </c>
      <c r="G22" s="122"/>
      <c r="H22" s="163"/>
      <c r="I22" s="163"/>
      <c r="J22" s="163"/>
      <c r="K22" s="126"/>
    </row>
    <row r="23" spans="1:11">
      <c r="A23" s="52" t="s">
        <v>1605</v>
      </c>
      <c r="B23" s="122"/>
      <c r="C23" s="122"/>
      <c r="D23" s="122"/>
      <c r="E23" s="122"/>
      <c r="F23" s="122"/>
      <c r="G23" s="122"/>
      <c r="H23" s="163"/>
      <c r="I23" s="163" t="s">
        <v>1900</v>
      </c>
      <c r="J23" s="163"/>
      <c r="K23" s="126"/>
    </row>
    <row r="24" spans="1:11">
      <c r="A24" s="52" t="s">
        <v>1682</v>
      </c>
      <c r="B24" s="122"/>
      <c r="C24" s="122"/>
      <c r="D24" s="122"/>
      <c r="E24" s="122"/>
      <c r="F24" s="122"/>
      <c r="G24" s="122"/>
      <c r="H24" s="163"/>
      <c r="I24" s="163" t="s">
        <v>1900</v>
      </c>
      <c r="J24" s="163"/>
      <c r="K24" s="263"/>
    </row>
    <row r="25" spans="1:11">
      <c r="A25" s="278"/>
      <c r="B25" s="163"/>
      <c r="C25" s="163"/>
      <c r="D25" s="163"/>
      <c r="E25" s="163"/>
      <c r="F25" s="122"/>
      <c r="G25" s="122"/>
      <c r="H25" s="163"/>
      <c r="I25" s="163"/>
      <c r="J25" s="163"/>
      <c r="K25" s="263"/>
    </row>
    <row r="26" spans="1:11">
      <c r="A26" s="128" t="s">
        <v>1485</v>
      </c>
      <c r="B26" s="122"/>
      <c r="C26" s="122"/>
      <c r="D26" s="264"/>
      <c r="E26" s="264"/>
      <c r="F26" s="264"/>
      <c r="G26" s="122"/>
      <c r="H26" s="163"/>
      <c r="I26" s="265"/>
      <c r="J26" s="251"/>
      <c r="K26" s="266"/>
    </row>
    <row r="27" spans="1:11">
      <c r="A27" s="52" t="s">
        <v>1899</v>
      </c>
      <c r="B27" s="122" t="s">
        <v>1486</v>
      </c>
      <c r="C27" s="122" t="s">
        <v>1487</v>
      </c>
      <c r="D27" s="122"/>
      <c r="E27" s="122"/>
      <c r="F27" s="122">
        <v>2007</v>
      </c>
      <c r="G27" s="122"/>
      <c r="H27" s="122"/>
      <c r="I27" s="163" t="s">
        <v>1900</v>
      </c>
      <c r="J27" s="163"/>
      <c r="K27" s="126"/>
    </row>
    <row r="28" spans="1:11">
      <c r="A28" s="52" t="s">
        <v>1899</v>
      </c>
      <c r="B28" s="122" t="s">
        <v>926</v>
      </c>
      <c r="C28" s="122" t="s">
        <v>1488</v>
      </c>
      <c r="D28" s="122"/>
      <c r="E28" s="122"/>
      <c r="F28" s="122"/>
      <c r="G28" s="122"/>
      <c r="H28" s="122"/>
      <c r="I28" s="163" t="s">
        <v>1900</v>
      </c>
      <c r="J28" s="163"/>
      <c r="K28" s="126"/>
    </row>
    <row r="29" spans="1:11">
      <c r="A29" s="52" t="s">
        <v>1899</v>
      </c>
      <c r="B29" s="122" t="s">
        <v>926</v>
      </c>
      <c r="C29" s="122" t="s">
        <v>1488</v>
      </c>
      <c r="D29" s="122"/>
      <c r="E29" s="122"/>
      <c r="F29" s="122"/>
      <c r="G29" s="122"/>
      <c r="H29" s="122"/>
      <c r="I29" s="163" t="s">
        <v>1900</v>
      </c>
      <c r="J29" s="163"/>
      <c r="K29" s="126"/>
    </row>
    <row r="30" spans="1:11">
      <c r="A30" s="278"/>
      <c r="B30" s="163"/>
      <c r="C30" s="163"/>
      <c r="D30" s="163"/>
      <c r="E30" s="163"/>
      <c r="F30" s="122"/>
      <c r="G30" s="122"/>
      <c r="H30" s="163"/>
      <c r="I30" s="163"/>
      <c r="J30" s="163"/>
      <c r="K30" s="263"/>
    </row>
    <row r="31" spans="1:11">
      <c r="A31" s="128" t="s">
        <v>1489</v>
      </c>
      <c r="B31" s="122"/>
      <c r="C31" s="122"/>
      <c r="D31" s="264"/>
      <c r="E31" s="264"/>
      <c r="F31" s="264"/>
      <c r="G31" s="122"/>
      <c r="H31" s="163"/>
      <c r="I31" s="163"/>
      <c r="J31" s="163"/>
      <c r="K31" s="266"/>
    </row>
    <row r="32" spans="1:11">
      <c r="A32" s="128" t="s">
        <v>1901</v>
      </c>
      <c r="B32" s="122" t="s">
        <v>2179</v>
      </c>
      <c r="C32" s="122" t="s">
        <v>1490</v>
      </c>
      <c r="D32" s="122" t="s">
        <v>2544</v>
      </c>
      <c r="E32" s="122"/>
      <c r="F32" s="122">
        <v>2005</v>
      </c>
      <c r="G32" s="122">
        <v>7.5</v>
      </c>
      <c r="H32" s="163"/>
      <c r="I32" s="163" t="s">
        <v>115</v>
      </c>
      <c r="J32" s="163"/>
      <c r="K32" s="126"/>
    </row>
    <row r="33" spans="1:11">
      <c r="A33" s="128" t="s">
        <v>1901</v>
      </c>
      <c r="B33" s="122" t="s">
        <v>2179</v>
      </c>
      <c r="C33" s="122" t="s">
        <v>1490</v>
      </c>
      <c r="D33" s="122" t="s">
        <v>2544</v>
      </c>
      <c r="E33" s="122"/>
      <c r="F33" s="122">
        <v>2005</v>
      </c>
      <c r="G33" s="122">
        <v>7.5</v>
      </c>
      <c r="H33" s="163"/>
      <c r="I33" s="163" t="s">
        <v>115</v>
      </c>
      <c r="J33" s="163"/>
      <c r="K33" s="126"/>
    </row>
    <row r="34" spans="1:11">
      <c r="A34" s="278"/>
      <c r="B34" s="163"/>
      <c r="C34" s="163"/>
      <c r="D34" s="163"/>
      <c r="E34" s="163"/>
      <c r="F34" s="122"/>
      <c r="G34" s="122"/>
      <c r="H34" s="163"/>
      <c r="I34" s="163"/>
      <c r="J34" s="163"/>
      <c r="K34" s="126"/>
    </row>
    <row r="35" spans="1:11">
      <c r="A35" s="128" t="s">
        <v>1677</v>
      </c>
      <c r="B35" s="122"/>
      <c r="C35" s="122"/>
      <c r="D35" s="264"/>
      <c r="E35" s="264"/>
      <c r="F35" s="264"/>
      <c r="G35" s="122"/>
      <c r="H35" s="163"/>
      <c r="I35" s="163"/>
      <c r="J35" s="163"/>
      <c r="K35" s="266"/>
    </row>
    <row r="36" spans="1:11">
      <c r="A36" s="52" t="s">
        <v>2184</v>
      </c>
      <c r="B36" s="122" t="s">
        <v>1241</v>
      </c>
      <c r="C36" s="122" t="s">
        <v>1491</v>
      </c>
      <c r="D36" s="122" t="s">
        <v>1492</v>
      </c>
      <c r="E36" s="122" t="s">
        <v>2149</v>
      </c>
      <c r="F36" s="122">
        <v>1988</v>
      </c>
      <c r="G36" s="122">
        <v>10</v>
      </c>
      <c r="H36" s="163"/>
      <c r="I36" s="163" t="s">
        <v>1324</v>
      </c>
      <c r="J36" s="163"/>
      <c r="K36" s="126"/>
    </row>
    <row r="37" spans="1:11">
      <c r="A37" s="52" t="s">
        <v>2184</v>
      </c>
      <c r="B37" s="122" t="s">
        <v>1241</v>
      </c>
      <c r="C37" s="122" t="s">
        <v>1493</v>
      </c>
      <c r="D37" s="122" t="s">
        <v>1492</v>
      </c>
      <c r="E37" s="122" t="s">
        <v>2151</v>
      </c>
      <c r="F37" s="122">
        <v>1989</v>
      </c>
      <c r="G37" s="122">
        <v>5</v>
      </c>
      <c r="H37" s="163"/>
      <c r="I37" s="163" t="s">
        <v>1324</v>
      </c>
      <c r="J37" s="163"/>
      <c r="K37" s="126"/>
    </row>
    <row r="38" spans="1:11">
      <c r="A38" s="52" t="s">
        <v>2184</v>
      </c>
      <c r="B38" s="122" t="s">
        <v>1241</v>
      </c>
      <c r="C38" s="122" t="s">
        <v>1494</v>
      </c>
      <c r="D38" s="122" t="s">
        <v>1212</v>
      </c>
      <c r="E38" s="122" t="s">
        <v>2153</v>
      </c>
      <c r="F38" s="122">
        <v>1988</v>
      </c>
      <c r="G38" s="122">
        <v>7.5</v>
      </c>
      <c r="H38" s="163"/>
      <c r="I38" s="163" t="s">
        <v>1324</v>
      </c>
      <c r="J38" s="163"/>
      <c r="K38" s="126"/>
    </row>
    <row r="39" spans="1:11">
      <c r="A39" s="52" t="s">
        <v>2184</v>
      </c>
      <c r="B39" s="122" t="s">
        <v>1241</v>
      </c>
      <c r="C39" s="122" t="s">
        <v>1494</v>
      </c>
      <c r="D39" s="122" t="s">
        <v>1212</v>
      </c>
      <c r="E39" s="122" t="s">
        <v>2155</v>
      </c>
      <c r="F39" s="122">
        <v>1988</v>
      </c>
      <c r="G39" s="122">
        <v>7.5</v>
      </c>
      <c r="H39" s="163"/>
      <c r="I39" s="163" t="s">
        <v>1324</v>
      </c>
      <c r="J39" s="163"/>
      <c r="K39" s="263"/>
    </row>
    <row r="40" spans="1:11">
      <c r="A40" s="52" t="s">
        <v>2184</v>
      </c>
      <c r="B40" s="122" t="s">
        <v>1241</v>
      </c>
      <c r="C40" s="122" t="s">
        <v>1495</v>
      </c>
      <c r="D40" s="122" t="s">
        <v>1212</v>
      </c>
      <c r="E40" s="122" t="s">
        <v>2157</v>
      </c>
      <c r="F40" s="122">
        <v>1988</v>
      </c>
      <c r="G40" s="122">
        <v>1.5</v>
      </c>
      <c r="H40" s="163"/>
      <c r="I40" s="163" t="s">
        <v>1324</v>
      </c>
      <c r="J40" s="163"/>
      <c r="K40" s="263"/>
    </row>
    <row r="41" spans="1:11">
      <c r="A41" s="52" t="s">
        <v>2184</v>
      </c>
      <c r="B41" s="122" t="s">
        <v>1241</v>
      </c>
      <c r="C41" s="122" t="s">
        <v>1495</v>
      </c>
      <c r="D41" s="122" t="s">
        <v>1212</v>
      </c>
      <c r="E41" s="122" t="s">
        <v>2159</v>
      </c>
      <c r="F41" s="122">
        <v>1988</v>
      </c>
      <c r="G41" s="122">
        <v>1.5</v>
      </c>
      <c r="H41" s="163"/>
      <c r="I41" s="163" t="s">
        <v>1324</v>
      </c>
      <c r="J41" s="163"/>
      <c r="K41" s="263"/>
    </row>
    <row r="42" spans="1:11">
      <c r="A42" s="52" t="s">
        <v>2184</v>
      </c>
      <c r="B42" s="122" t="s">
        <v>1241</v>
      </c>
      <c r="C42" s="122" t="s">
        <v>1496</v>
      </c>
      <c r="D42" s="122" t="s">
        <v>1212</v>
      </c>
      <c r="E42" s="122" t="s">
        <v>2161</v>
      </c>
      <c r="F42" s="122">
        <v>1988</v>
      </c>
      <c r="G42" s="122">
        <v>5</v>
      </c>
      <c r="H42" s="163"/>
      <c r="I42" s="163" t="s">
        <v>1324</v>
      </c>
      <c r="J42" s="163"/>
      <c r="K42" s="263"/>
    </row>
    <row r="43" spans="1:11">
      <c r="A43" s="52" t="s">
        <v>2184</v>
      </c>
      <c r="B43" s="122" t="s">
        <v>1241</v>
      </c>
      <c r="C43" s="122" t="s">
        <v>1495</v>
      </c>
      <c r="D43" s="122" t="s">
        <v>1212</v>
      </c>
      <c r="E43" s="122" t="s">
        <v>2163</v>
      </c>
      <c r="F43" s="122">
        <v>1988</v>
      </c>
      <c r="G43" s="122">
        <v>1.5</v>
      </c>
      <c r="H43" s="163"/>
      <c r="I43" s="163" t="s">
        <v>1324</v>
      </c>
      <c r="J43" s="163"/>
      <c r="K43" s="263"/>
    </row>
    <row r="44" spans="1:11">
      <c r="A44" s="52" t="s">
        <v>2184</v>
      </c>
      <c r="B44" s="122" t="s">
        <v>1241</v>
      </c>
      <c r="C44" s="122" t="s">
        <v>1495</v>
      </c>
      <c r="D44" s="122" t="s">
        <v>1212</v>
      </c>
      <c r="E44" s="122" t="s">
        <v>2165</v>
      </c>
      <c r="F44" s="122">
        <v>1988</v>
      </c>
      <c r="G44" s="122">
        <v>1.5</v>
      </c>
      <c r="H44" s="163"/>
      <c r="I44" s="163" t="s">
        <v>1324</v>
      </c>
      <c r="J44" s="163"/>
      <c r="K44" s="263"/>
    </row>
    <row r="45" spans="1:11">
      <c r="A45" s="52" t="s">
        <v>2184</v>
      </c>
      <c r="B45" s="122" t="s">
        <v>1241</v>
      </c>
      <c r="C45" s="122" t="s">
        <v>1495</v>
      </c>
      <c r="D45" s="122" t="s">
        <v>1212</v>
      </c>
      <c r="E45" s="122" t="s">
        <v>2167</v>
      </c>
      <c r="F45" s="122">
        <v>1988</v>
      </c>
      <c r="G45" s="122">
        <v>1.5</v>
      </c>
      <c r="H45" s="163"/>
      <c r="I45" s="163" t="s">
        <v>1324</v>
      </c>
      <c r="J45" s="163"/>
      <c r="K45" s="263"/>
    </row>
    <row r="46" spans="1:11">
      <c r="A46" s="52" t="s">
        <v>2184</v>
      </c>
      <c r="B46" s="122" t="s">
        <v>1241</v>
      </c>
      <c r="C46" s="122" t="s">
        <v>1497</v>
      </c>
      <c r="D46" s="122" t="s">
        <v>1212</v>
      </c>
      <c r="E46" s="122" t="s">
        <v>2169</v>
      </c>
      <c r="F46" s="122">
        <v>1988</v>
      </c>
      <c r="G46" s="122">
        <v>10</v>
      </c>
      <c r="H46" s="163"/>
      <c r="I46" s="163" t="s">
        <v>1324</v>
      </c>
      <c r="J46" s="163"/>
      <c r="K46" s="263"/>
    </row>
    <row r="47" spans="1:11">
      <c r="A47" s="52" t="s">
        <v>2181</v>
      </c>
      <c r="B47" s="122" t="s">
        <v>3063</v>
      </c>
      <c r="C47" s="122" t="s">
        <v>1498</v>
      </c>
      <c r="D47" s="122"/>
      <c r="E47" s="122" t="s">
        <v>1417</v>
      </c>
      <c r="F47" s="122">
        <v>1988</v>
      </c>
      <c r="G47" s="122"/>
      <c r="H47" s="163"/>
      <c r="I47" s="163"/>
      <c r="J47" s="163"/>
      <c r="K47" s="263"/>
    </row>
    <row r="48" spans="1:11">
      <c r="A48" s="52" t="s">
        <v>2181</v>
      </c>
      <c r="B48" s="122" t="s">
        <v>3063</v>
      </c>
      <c r="C48" s="122" t="s">
        <v>1498</v>
      </c>
      <c r="D48" s="122"/>
      <c r="E48" s="122" t="s">
        <v>1418</v>
      </c>
      <c r="F48" s="122">
        <v>1988</v>
      </c>
      <c r="G48" s="122"/>
      <c r="H48" s="163"/>
      <c r="I48" s="163"/>
      <c r="J48" s="163"/>
      <c r="K48" s="263"/>
    </row>
    <row r="49" spans="1:11">
      <c r="A49" s="52" t="s">
        <v>2181</v>
      </c>
      <c r="B49" s="122" t="s">
        <v>3063</v>
      </c>
      <c r="C49" s="122" t="s">
        <v>1499</v>
      </c>
      <c r="D49" s="122"/>
      <c r="E49" s="122" t="s">
        <v>1419</v>
      </c>
      <c r="F49" s="122">
        <v>1988</v>
      </c>
      <c r="G49" s="122"/>
      <c r="H49" s="163"/>
      <c r="I49" s="163"/>
      <c r="J49" s="163"/>
      <c r="K49" s="263"/>
    </row>
    <row r="50" spans="1:11">
      <c r="A50" s="52" t="s">
        <v>2181</v>
      </c>
      <c r="B50" s="122" t="s">
        <v>3063</v>
      </c>
      <c r="C50" s="122" t="s">
        <v>1499</v>
      </c>
      <c r="D50" s="122"/>
      <c r="E50" s="122" t="s">
        <v>1421</v>
      </c>
      <c r="F50" s="122">
        <v>1988</v>
      </c>
      <c r="G50" s="122"/>
      <c r="H50" s="163"/>
      <c r="I50" s="163"/>
      <c r="J50" s="163"/>
      <c r="K50" s="263"/>
    </row>
    <row r="51" spans="1:11">
      <c r="A51" s="52" t="s">
        <v>2181</v>
      </c>
      <c r="B51" s="122" t="s">
        <v>3063</v>
      </c>
      <c r="C51" s="122" t="s">
        <v>1500</v>
      </c>
      <c r="D51" s="122"/>
      <c r="E51" s="122" t="s">
        <v>1423</v>
      </c>
      <c r="F51" s="122">
        <v>1988</v>
      </c>
      <c r="G51" s="122"/>
      <c r="H51" s="163"/>
      <c r="I51" s="163"/>
      <c r="J51" s="163"/>
      <c r="K51" s="263"/>
    </row>
    <row r="52" spans="1:11">
      <c r="A52" s="52" t="s">
        <v>2181</v>
      </c>
      <c r="B52" s="122" t="s">
        <v>3063</v>
      </c>
      <c r="C52" s="122" t="s">
        <v>1499</v>
      </c>
      <c r="D52" s="122"/>
      <c r="E52" s="122" t="s">
        <v>1425</v>
      </c>
      <c r="F52" s="122">
        <v>1988</v>
      </c>
      <c r="G52" s="122"/>
      <c r="H52" s="163"/>
      <c r="I52" s="163"/>
      <c r="J52" s="163"/>
      <c r="K52" s="263"/>
    </row>
    <row r="53" spans="1:11">
      <c r="A53" s="52" t="s">
        <v>2181</v>
      </c>
      <c r="B53" s="122" t="s">
        <v>3063</v>
      </c>
      <c r="C53" s="122" t="s">
        <v>1499</v>
      </c>
      <c r="D53" s="122"/>
      <c r="E53" s="122" t="s">
        <v>1427</v>
      </c>
      <c r="F53" s="122">
        <v>1988</v>
      </c>
      <c r="G53" s="122"/>
      <c r="H53" s="163"/>
      <c r="I53" s="163"/>
      <c r="J53" s="163"/>
      <c r="K53" s="263"/>
    </row>
    <row r="54" spans="1:11">
      <c r="A54" s="52" t="s">
        <v>2181</v>
      </c>
      <c r="B54" s="122" t="s">
        <v>3063</v>
      </c>
      <c r="C54" s="122" t="s">
        <v>1499</v>
      </c>
      <c r="D54" s="122"/>
      <c r="E54" s="122" t="s">
        <v>1429</v>
      </c>
      <c r="F54" s="122">
        <v>1988</v>
      </c>
      <c r="G54" s="122"/>
      <c r="H54" s="163"/>
      <c r="I54" s="163"/>
      <c r="J54" s="163"/>
      <c r="K54" s="263"/>
    </row>
    <row r="55" spans="1:11">
      <c r="A55" s="52" t="s">
        <v>2181</v>
      </c>
      <c r="B55" s="122" t="s">
        <v>3063</v>
      </c>
      <c r="C55" s="122" t="s">
        <v>1501</v>
      </c>
      <c r="D55" s="122"/>
      <c r="E55" s="122" t="s">
        <v>1431</v>
      </c>
      <c r="F55" s="122">
        <v>1988</v>
      </c>
      <c r="G55" s="122"/>
      <c r="H55" s="163"/>
      <c r="I55" s="163"/>
      <c r="J55" s="163"/>
      <c r="K55" s="263"/>
    </row>
    <row r="56" spans="1:11">
      <c r="A56" s="52" t="s">
        <v>2187</v>
      </c>
      <c r="B56" s="122" t="s">
        <v>2910</v>
      </c>
      <c r="C56" s="122" t="s">
        <v>1502</v>
      </c>
      <c r="D56" s="122"/>
      <c r="E56" s="122" t="s">
        <v>2274</v>
      </c>
      <c r="F56" s="122">
        <v>1988</v>
      </c>
      <c r="G56" s="122"/>
      <c r="H56" s="163"/>
      <c r="I56" s="163"/>
      <c r="J56" s="163"/>
      <c r="K56" s="263"/>
    </row>
    <row r="57" spans="1:11">
      <c r="A57" s="52" t="s">
        <v>2187</v>
      </c>
      <c r="B57" s="122" t="s">
        <v>2910</v>
      </c>
      <c r="C57" s="122" t="s">
        <v>1503</v>
      </c>
      <c r="D57" s="122"/>
      <c r="E57" s="122" t="s">
        <v>2280</v>
      </c>
      <c r="F57" s="122">
        <v>1988</v>
      </c>
      <c r="G57" s="122"/>
      <c r="H57" s="163"/>
      <c r="I57" s="163"/>
      <c r="J57" s="163"/>
      <c r="K57" s="263"/>
    </row>
    <row r="58" spans="1:11">
      <c r="A58" s="52" t="s">
        <v>2187</v>
      </c>
      <c r="B58" s="122" t="s">
        <v>2910</v>
      </c>
      <c r="C58" s="122" t="s">
        <v>1504</v>
      </c>
      <c r="D58" s="122"/>
      <c r="E58" s="122" t="s">
        <v>3208</v>
      </c>
      <c r="F58" s="122">
        <v>1988</v>
      </c>
      <c r="G58" s="122"/>
      <c r="H58" s="163"/>
      <c r="I58" s="163"/>
      <c r="J58" s="163"/>
      <c r="K58" s="263"/>
    </row>
    <row r="59" spans="1:11">
      <c r="A59" s="52" t="s">
        <v>2187</v>
      </c>
      <c r="B59" s="122" t="s">
        <v>2910</v>
      </c>
      <c r="C59" s="122" t="s">
        <v>1502</v>
      </c>
      <c r="D59" s="122"/>
      <c r="E59" s="122" t="s">
        <v>3209</v>
      </c>
      <c r="F59" s="122">
        <v>1988</v>
      </c>
      <c r="G59" s="122"/>
      <c r="H59" s="163"/>
      <c r="I59" s="163"/>
      <c r="J59" s="163"/>
      <c r="K59" s="263"/>
    </row>
    <row r="60" spans="1:11">
      <c r="A60" s="52" t="s">
        <v>2187</v>
      </c>
      <c r="B60" s="122" t="s">
        <v>2910</v>
      </c>
      <c r="C60" s="122" t="s">
        <v>1503</v>
      </c>
      <c r="D60" s="122"/>
      <c r="E60" s="122" t="s">
        <v>3345</v>
      </c>
      <c r="F60" s="122">
        <v>1988</v>
      </c>
      <c r="G60" s="122"/>
      <c r="H60" s="163"/>
      <c r="I60" s="163"/>
      <c r="J60" s="163"/>
      <c r="K60" s="263"/>
    </row>
    <row r="61" spans="1:11">
      <c r="A61" s="278"/>
      <c r="B61" s="163"/>
      <c r="C61" s="163"/>
      <c r="D61" s="163"/>
      <c r="E61" s="163"/>
      <c r="F61" s="122"/>
      <c r="G61" s="122"/>
      <c r="H61" s="163"/>
      <c r="I61" s="163"/>
      <c r="J61" s="163"/>
      <c r="K61" s="263"/>
    </row>
    <row r="62" spans="1:11">
      <c r="A62" s="128" t="s">
        <v>1215</v>
      </c>
      <c r="B62" s="122"/>
      <c r="C62" s="122"/>
      <c r="D62" s="264"/>
      <c r="E62" s="264"/>
      <c r="F62" s="264"/>
      <c r="G62" s="122"/>
      <c r="H62" s="163"/>
      <c r="I62" s="163"/>
      <c r="J62" s="163"/>
      <c r="K62" s="266"/>
    </row>
    <row r="63" spans="1:11">
      <c r="A63" s="52" t="s">
        <v>1902</v>
      </c>
      <c r="B63" s="122" t="s">
        <v>1505</v>
      </c>
      <c r="C63" s="122"/>
      <c r="D63" s="122" t="s">
        <v>1508</v>
      </c>
      <c r="E63" s="122">
        <v>2</v>
      </c>
      <c r="F63" s="122">
        <v>2012</v>
      </c>
      <c r="G63" s="122">
        <v>3</v>
      </c>
      <c r="H63" s="163"/>
      <c r="I63" s="163" t="s">
        <v>3372</v>
      </c>
      <c r="J63" s="163"/>
      <c r="K63" s="126"/>
    </row>
    <row r="64" spans="1:11">
      <c r="A64" s="52" t="s">
        <v>1902</v>
      </c>
      <c r="B64" s="122" t="s">
        <v>1505</v>
      </c>
      <c r="C64" s="122"/>
      <c r="D64" s="122" t="s">
        <v>1508</v>
      </c>
      <c r="E64" s="122">
        <v>1</v>
      </c>
      <c r="F64" s="122">
        <v>2011</v>
      </c>
      <c r="G64" s="122">
        <v>2.5</v>
      </c>
      <c r="H64" s="163"/>
      <c r="I64" s="163" t="s">
        <v>115</v>
      </c>
      <c r="J64" s="163"/>
      <c r="K64" s="126"/>
    </row>
    <row r="65" spans="1:11">
      <c r="A65" s="52" t="s">
        <v>1902</v>
      </c>
      <c r="B65" s="122" t="s">
        <v>1506</v>
      </c>
      <c r="C65" s="122" t="s">
        <v>1507</v>
      </c>
      <c r="D65" s="122" t="s">
        <v>1508</v>
      </c>
      <c r="E65" s="122"/>
      <c r="F65" s="122"/>
      <c r="G65" s="122">
        <v>2.5</v>
      </c>
      <c r="H65" s="163"/>
      <c r="I65" s="163" t="s">
        <v>1900</v>
      </c>
      <c r="J65" s="163"/>
      <c r="K65" s="126"/>
    </row>
    <row r="66" spans="1:11" ht="13.5" thickBot="1">
      <c r="A66" s="54" t="s">
        <v>1902</v>
      </c>
      <c r="B66" s="170" t="s">
        <v>1506</v>
      </c>
      <c r="C66" s="170" t="s">
        <v>1507</v>
      </c>
      <c r="D66" s="170" t="s">
        <v>1508</v>
      </c>
      <c r="E66" s="170"/>
      <c r="F66" s="170"/>
      <c r="G66" s="170">
        <v>2.5</v>
      </c>
      <c r="H66" s="280"/>
      <c r="I66" s="280" t="s">
        <v>1900</v>
      </c>
      <c r="J66" s="280"/>
      <c r="K66" s="281"/>
    </row>
    <row r="67" spans="1:11">
      <c r="A67" s="494"/>
      <c r="B67" s="494"/>
      <c r="C67" s="494"/>
      <c r="D67" s="494"/>
      <c r="E67" s="494"/>
      <c r="F67" s="489"/>
      <c r="G67" s="489"/>
      <c r="H67" s="494"/>
      <c r="I67" s="494"/>
      <c r="J67" s="494"/>
      <c r="K67" s="495"/>
    </row>
    <row r="68" spans="1:11">
      <c r="E68" s="140"/>
      <c r="G68" s="229"/>
    </row>
    <row r="69" spans="1:11">
      <c r="E69" s="140"/>
      <c r="G69" s="229"/>
    </row>
    <row r="70" spans="1:11">
      <c r="E70" s="140"/>
      <c r="G70" s="229"/>
    </row>
    <row r="71" spans="1:11">
      <c r="E71" s="140"/>
      <c r="G71" s="229"/>
    </row>
    <row r="72" spans="1:11">
      <c r="E72" s="140"/>
      <c r="G72" s="229"/>
    </row>
    <row r="73" spans="1:11">
      <c r="E73" s="140"/>
      <c r="G73" s="229"/>
    </row>
    <row r="74" spans="1:11">
      <c r="E74" s="140"/>
      <c r="G74" s="229"/>
    </row>
    <row r="75" spans="1:11">
      <c r="E75" s="140"/>
      <c r="G75" s="229"/>
    </row>
    <row r="76" spans="1:11">
      <c r="E76" s="140"/>
      <c r="G76" s="229"/>
    </row>
    <row r="77" spans="1:11">
      <c r="E77" s="140"/>
      <c r="G77" s="229"/>
    </row>
    <row r="78" spans="1:11">
      <c r="E78" s="140"/>
      <c r="G78" s="229"/>
    </row>
    <row r="79" spans="1:11">
      <c r="E79" s="140"/>
      <c r="G79" s="229"/>
    </row>
    <row r="80" spans="1:11">
      <c r="E80" s="140"/>
      <c r="G80" s="229"/>
    </row>
    <row r="81" spans="5:7">
      <c r="E81" s="140"/>
      <c r="G81" s="229"/>
    </row>
    <row r="82" spans="5:7">
      <c r="E82" s="140"/>
      <c r="G82" s="229"/>
    </row>
    <row r="83" spans="5:7">
      <c r="E83" s="140"/>
      <c r="G83" s="229"/>
    </row>
    <row r="84" spans="5:7">
      <c r="E84" s="140"/>
      <c r="G84" s="229"/>
    </row>
    <row r="85" spans="5:7">
      <c r="E85" s="140"/>
      <c r="G85" s="229"/>
    </row>
    <row r="86" spans="5:7">
      <c r="E86" s="140"/>
      <c r="G86" s="229"/>
    </row>
    <row r="87" spans="5:7">
      <c r="E87" s="140"/>
      <c r="G87" s="229"/>
    </row>
    <row r="88" spans="5:7">
      <c r="E88" s="140"/>
      <c r="G88" s="229"/>
    </row>
    <row r="89" spans="5:7">
      <c r="E89" s="140"/>
      <c r="G89" s="229"/>
    </row>
    <row r="90" spans="5:7">
      <c r="E90" s="140"/>
      <c r="G90" s="229"/>
    </row>
    <row r="91" spans="5:7">
      <c r="E91" s="140"/>
      <c r="G91" s="229"/>
    </row>
    <row r="92" spans="5:7">
      <c r="E92" s="140"/>
      <c r="G92" s="229"/>
    </row>
    <row r="93" spans="5:7">
      <c r="E93" s="140"/>
      <c r="G93" s="229"/>
    </row>
    <row r="94" spans="5:7">
      <c r="E94" s="140"/>
      <c r="G94" s="229"/>
    </row>
    <row r="95" spans="5:7">
      <c r="E95" s="140"/>
      <c r="G95" s="229"/>
    </row>
    <row r="96" spans="5:7">
      <c r="E96" s="140"/>
      <c r="G96" s="229"/>
    </row>
    <row r="97" spans="5:7">
      <c r="E97" s="140"/>
      <c r="G97" s="229"/>
    </row>
    <row r="98" spans="5:7">
      <c r="E98" s="140"/>
      <c r="G98" s="229"/>
    </row>
    <row r="99" spans="5:7">
      <c r="E99" s="140"/>
      <c r="G99" s="229"/>
    </row>
    <row r="100" spans="5:7">
      <c r="E100" s="140"/>
      <c r="G100" s="229"/>
    </row>
    <row r="101" spans="5:7">
      <c r="E101" s="140"/>
      <c r="G101" s="229"/>
    </row>
    <row r="102" spans="5:7">
      <c r="E102" s="140"/>
      <c r="G102" s="229"/>
    </row>
    <row r="103" spans="5:7">
      <c r="E103" s="140"/>
      <c r="G103" s="229"/>
    </row>
    <row r="104" spans="5:7">
      <c r="E104" s="140"/>
      <c r="G104" s="229"/>
    </row>
    <row r="105" spans="5:7">
      <c r="E105" s="140"/>
      <c r="G105" s="229"/>
    </row>
    <row r="106" spans="5:7">
      <c r="E106" s="140"/>
      <c r="G106" s="229"/>
    </row>
    <row r="107" spans="5:7">
      <c r="E107" s="140"/>
      <c r="G107" s="229"/>
    </row>
    <row r="108" spans="5:7">
      <c r="E108" s="140"/>
      <c r="G108" s="229"/>
    </row>
    <row r="109" spans="5:7">
      <c r="E109" s="140"/>
      <c r="G109" s="229"/>
    </row>
    <row r="110" spans="5:7">
      <c r="E110" s="140"/>
      <c r="G110" s="229"/>
    </row>
    <row r="111" spans="5:7">
      <c r="E111" s="140"/>
      <c r="G111" s="229"/>
    </row>
    <row r="112" spans="5:7">
      <c r="E112" s="140"/>
      <c r="G112" s="229"/>
    </row>
    <row r="113" spans="5:7">
      <c r="E113" s="140"/>
      <c r="G113" s="229"/>
    </row>
    <row r="114" spans="5:7">
      <c r="E114" s="140"/>
      <c r="G114" s="229"/>
    </row>
    <row r="115" spans="5:7">
      <c r="E115" s="140"/>
      <c r="G115" s="229"/>
    </row>
    <row r="116" spans="5:7">
      <c r="E116" s="140"/>
      <c r="G116" s="229"/>
    </row>
    <row r="117" spans="5:7">
      <c r="E117" s="140"/>
      <c r="G117" s="229"/>
    </row>
    <row r="118" spans="5:7">
      <c r="E118" s="140"/>
      <c r="G118" s="229"/>
    </row>
    <row r="119" spans="5:7">
      <c r="E119" s="140"/>
      <c r="G119" s="229"/>
    </row>
    <row r="120" spans="5:7">
      <c r="E120" s="140"/>
      <c r="G120" s="229"/>
    </row>
    <row r="121" spans="5:7">
      <c r="E121" s="140"/>
      <c r="G121" s="229"/>
    </row>
    <row r="122" spans="5:7">
      <c r="E122" s="140"/>
      <c r="G122" s="229"/>
    </row>
    <row r="123" spans="5:7">
      <c r="E123" s="140"/>
      <c r="G123" s="229"/>
    </row>
    <row r="124" spans="5:7">
      <c r="E124" s="140"/>
      <c r="G124" s="229"/>
    </row>
    <row r="125" spans="5:7">
      <c r="E125" s="140"/>
      <c r="G125" s="229"/>
    </row>
    <row r="126" spans="5:7">
      <c r="E126" s="140"/>
      <c r="G126" s="229"/>
    </row>
    <row r="127" spans="5:7">
      <c r="E127" s="140"/>
      <c r="G127" s="229"/>
    </row>
    <row r="128" spans="5:7">
      <c r="E128" s="140"/>
      <c r="G128" s="229"/>
    </row>
    <row r="129" spans="5:7">
      <c r="E129" s="140"/>
      <c r="G129" s="229"/>
    </row>
    <row r="130" spans="5:7">
      <c r="E130" s="140"/>
      <c r="G130" s="229"/>
    </row>
    <row r="131" spans="5:7">
      <c r="E131" s="140"/>
      <c r="G131" s="229"/>
    </row>
    <row r="132" spans="5:7">
      <c r="E132" s="140"/>
      <c r="G132" s="229"/>
    </row>
    <row r="133" spans="5:7">
      <c r="E133" s="140"/>
      <c r="G133" s="229"/>
    </row>
    <row r="134" spans="5:7">
      <c r="E134" s="140"/>
      <c r="G134" s="229"/>
    </row>
    <row r="135" spans="5:7">
      <c r="E135" s="140"/>
      <c r="G135" s="229"/>
    </row>
    <row r="136" spans="5:7">
      <c r="E136" s="140"/>
      <c r="G136" s="229"/>
    </row>
    <row r="137" spans="5:7">
      <c r="E137" s="140"/>
      <c r="G137" s="229"/>
    </row>
    <row r="138" spans="5:7">
      <c r="E138" s="140"/>
      <c r="G138" s="229"/>
    </row>
    <row r="139" spans="5:7">
      <c r="E139" s="140"/>
      <c r="G139" s="229"/>
    </row>
    <row r="140" spans="5:7">
      <c r="E140" s="140"/>
      <c r="G140" s="229"/>
    </row>
    <row r="141" spans="5:7">
      <c r="E141" s="140"/>
      <c r="G141" s="229"/>
    </row>
    <row r="142" spans="5:7">
      <c r="E142" s="140"/>
      <c r="G142" s="229"/>
    </row>
    <row r="143" spans="5:7">
      <c r="E143" s="140"/>
      <c r="G143" s="229"/>
    </row>
    <row r="144" spans="5:7">
      <c r="E144" s="140"/>
      <c r="G144" s="229"/>
    </row>
    <row r="145" spans="5:7">
      <c r="E145" s="140"/>
      <c r="G145" s="229"/>
    </row>
    <row r="146" spans="5:7">
      <c r="E146" s="140"/>
      <c r="G146" s="229"/>
    </row>
    <row r="147" spans="5:7">
      <c r="E147" s="140"/>
      <c r="G147" s="229"/>
    </row>
    <row r="148" spans="5:7">
      <c r="E148" s="140"/>
      <c r="G148" s="229"/>
    </row>
    <row r="149" spans="5:7">
      <c r="E149" s="140"/>
      <c r="G149" s="229"/>
    </row>
    <row r="150" spans="5:7">
      <c r="E150" s="140"/>
      <c r="G150" s="229"/>
    </row>
    <row r="151" spans="5:7">
      <c r="E151" s="140"/>
      <c r="G151" s="229"/>
    </row>
    <row r="152" spans="5:7">
      <c r="E152" s="140"/>
      <c r="G152" s="229"/>
    </row>
    <row r="153" spans="5:7">
      <c r="E153" s="140"/>
      <c r="G153" s="229"/>
    </row>
    <row r="154" spans="5:7">
      <c r="E154" s="140"/>
      <c r="G154" s="229"/>
    </row>
    <row r="155" spans="5:7">
      <c r="E155" s="140"/>
      <c r="G155" s="229"/>
    </row>
    <row r="156" spans="5:7">
      <c r="E156" s="140"/>
      <c r="G156" s="229"/>
    </row>
    <row r="157" spans="5:7">
      <c r="E157" s="140"/>
      <c r="G157" s="229"/>
    </row>
    <row r="158" spans="5:7">
      <c r="E158" s="140"/>
      <c r="G158" s="229"/>
    </row>
    <row r="159" spans="5:7">
      <c r="E159" s="140"/>
      <c r="G159" s="229"/>
    </row>
    <row r="160" spans="5:7">
      <c r="E160" s="140"/>
      <c r="G160" s="229"/>
    </row>
    <row r="161" spans="5:7">
      <c r="E161" s="140"/>
      <c r="G161" s="229"/>
    </row>
    <row r="162" spans="5:7">
      <c r="E162" s="140"/>
      <c r="G162" s="229"/>
    </row>
    <row r="163" spans="5:7">
      <c r="E163" s="140"/>
      <c r="G163" s="229"/>
    </row>
    <row r="164" spans="5:7">
      <c r="E164" s="140"/>
      <c r="G164" s="229"/>
    </row>
    <row r="165" spans="5:7">
      <c r="E165" s="140"/>
      <c r="G165" s="229"/>
    </row>
    <row r="166" spans="5:7">
      <c r="E166" s="140"/>
      <c r="G166" s="229"/>
    </row>
    <row r="167" spans="5:7">
      <c r="E167" s="140"/>
      <c r="G167" s="229"/>
    </row>
    <row r="168" spans="5:7">
      <c r="E168" s="140"/>
      <c r="G168" s="229"/>
    </row>
    <row r="169" spans="5:7">
      <c r="E169" s="140"/>
      <c r="G169" s="229"/>
    </row>
    <row r="170" spans="5:7">
      <c r="E170" s="140"/>
      <c r="G170" s="229"/>
    </row>
    <row r="171" spans="5:7">
      <c r="E171" s="140"/>
      <c r="G171" s="229"/>
    </row>
    <row r="172" spans="5:7">
      <c r="E172" s="140"/>
      <c r="G172" s="229"/>
    </row>
    <row r="173" spans="5:7">
      <c r="E173" s="140"/>
      <c r="G173" s="229"/>
    </row>
    <row r="174" spans="5:7">
      <c r="E174" s="140"/>
      <c r="G174" s="229"/>
    </row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L27"/>
  <sheetViews>
    <sheetView view="pageBreakPreview" zoomScale="60" zoomScaleNormal="80" workbookViewId="0">
      <selection activeCell="K111" sqref="K111"/>
    </sheetView>
  </sheetViews>
  <sheetFormatPr defaultColWidth="10.7109375" defaultRowHeight="12.75"/>
  <cols>
    <col min="1" max="1" width="14.85546875" style="65" customWidth="1"/>
    <col min="2" max="2" width="16.5703125" style="65" customWidth="1"/>
    <col min="3" max="3" width="10.7109375" style="65" customWidth="1"/>
    <col min="4" max="4" width="19.140625" style="65" bestFit="1" customWidth="1"/>
    <col min="5" max="5" width="19.28515625" style="65" bestFit="1" customWidth="1"/>
    <col min="6" max="11" width="9.140625" style="65" customWidth="1"/>
    <col min="12" max="12" width="11.28515625" style="66" customWidth="1"/>
    <col min="13" max="253" width="9.140625" style="65" customWidth="1"/>
    <col min="254" max="254" width="14.85546875" style="65" customWidth="1"/>
    <col min="255" max="255" width="16.5703125" style="65" customWidth="1"/>
    <col min="256" max="16384" width="10.7109375" style="65"/>
  </cols>
  <sheetData>
    <row r="1" spans="1:12" s="156" customFormat="1">
      <c r="A1" s="149" t="s">
        <v>1400</v>
      </c>
      <c r="B1" s="162" t="s">
        <v>1518</v>
      </c>
      <c r="C1" s="162"/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2" s="156" customFormat="1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82" t="s">
        <v>3189</v>
      </c>
      <c r="I2" s="82" t="s">
        <v>2313</v>
      </c>
      <c r="J2" s="82" t="s">
        <v>3190</v>
      </c>
      <c r="K2" s="154" t="s">
        <v>2283</v>
      </c>
      <c r="L2" s="155" t="s">
        <v>2178</v>
      </c>
    </row>
    <row r="3" spans="1:12">
      <c r="A3" s="52" t="s">
        <v>686</v>
      </c>
      <c r="B3" s="82" t="s">
        <v>687</v>
      </c>
      <c r="C3" s="82" t="s">
        <v>688</v>
      </c>
      <c r="D3" s="82" t="s">
        <v>689</v>
      </c>
      <c r="E3" s="82" t="s">
        <v>690</v>
      </c>
      <c r="F3" s="82" t="s">
        <v>2310</v>
      </c>
      <c r="G3" s="71"/>
      <c r="H3" s="71"/>
      <c r="I3" s="71"/>
      <c r="J3" s="82" t="s">
        <v>3273</v>
      </c>
      <c r="K3" s="71"/>
      <c r="L3" s="115"/>
    </row>
    <row r="4" spans="1:12">
      <c r="A4" s="347" t="s">
        <v>691</v>
      </c>
      <c r="B4" s="82" t="s">
        <v>687</v>
      </c>
      <c r="C4" s="82" t="s">
        <v>688</v>
      </c>
      <c r="D4" s="82" t="s">
        <v>689</v>
      </c>
      <c r="E4" s="82" t="s">
        <v>690</v>
      </c>
      <c r="F4" s="82" t="s">
        <v>2306</v>
      </c>
      <c r="G4" s="71"/>
      <c r="H4" s="71"/>
      <c r="I4" s="71"/>
      <c r="J4" s="82" t="s">
        <v>3273</v>
      </c>
      <c r="K4" s="71"/>
      <c r="L4" s="115"/>
    </row>
    <row r="5" spans="1:12">
      <c r="A5" s="52" t="s">
        <v>692</v>
      </c>
      <c r="B5" s="82" t="s">
        <v>693</v>
      </c>
      <c r="C5" s="82" t="s">
        <v>688</v>
      </c>
      <c r="D5" s="82" t="s">
        <v>694</v>
      </c>
      <c r="E5" s="82" t="s">
        <v>690</v>
      </c>
      <c r="F5" s="82" t="s">
        <v>2300</v>
      </c>
      <c r="G5" s="71"/>
      <c r="H5" s="71"/>
      <c r="I5" s="71"/>
      <c r="J5" s="82" t="s">
        <v>3273</v>
      </c>
      <c r="K5" s="71"/>
      <c r="L5" s="115"/>
    </row>
    <row r="6" spans="1:12">
      <c r="A6" s="52" t="s">
        <v>695</v>
      </c>
      <c r="B6" s="82" t="s">
        <v>687</v>
      </c>
      <c r="C6" s="82" t="s">
        <v>688</v>
      </c>
      <c r="D6" s="82" t="s">
        <v>696</v>
      </c>
      <c r="E6" s="82" t="s">
        <v>690</v>
      </c>
      <c r="F6" s="82" t="s">
        <v>2291</v>
      </c>
      <c r="G6" s="71"/>
      <c r="H6" s="71"/>
      <c r="I6" s="71"/>
      <c r="J6" s="82" t="s">
        <v>3273</v>
      </c>
      <c r="K6" s="71"/>
      <c r="L6" s="115"/>
    </row>
    <row r="7" spans="1:12">
      <c r="A7" s="52" t="s">
        <v>697</v>
      </c>
      <c r="B7" s="82" t="s">
        <v>693</v>
      </c>
      <c r="C7" s="82" t="s">
        <v>688</v>
      </c>
      <c r="D7" s="82" t="s">
        <v>698</v>
      </c>
      <c r="E7" s="82" t="s">
        <v>690</v>
      </c>
      <c r="F7" s="82" t="s">
        <v>699</v>
      </c>
      <c r="G7" s="71"/>
      <c r="H7" s="71"/>
      <c r="I7" s="71"/>
      <c r="J7" s="82" t="s">
        <v>3273</v>
      </c>
      <c r="K7" s="71"/>
      <c r="L7" s="115"/>
    </row>
    <row r="8" spans="1:12">
      <c r="A8" s="52" t="s">
        <v>700</v>
      </c>
      <c r="B8" s="82" t="s">
        <v>693</v>
      </c>
      <c r="C8" s="82" t="s">
        <v>688</v>
      </c>
      <c r="D8" s="82" t="s">
        <v>701</v>
      </c>
      <c r="E8" s="82" t="s">
        <v>690</v>
      </c>
      <c r="F8" s="82" t="s">
        <v>702</v>
      </c>
      <c r="G8" s="71"/>
      <c r="H8" s="71"/>
      <c r="I8" s="71"/>
      <c r="J8" s="82" t="s">
        <v>3273</v>
      </c>
      <c r="K8" s="71"/>
      <c r="L8" s="115"/>
    </row>
    <row r="9" spans="1:12">
      <c r="A9" s="52" t="s">
        <v>703</v>
      </c>
      <c r="B9" s="82" t="s">
        <v>693</v>
      </c>
      <c r="C9" s="82" t="s">
        <v>688</v>
      </c>
      <c r="D9" s="82" t="s">
        <v>704</v>
      </c>
      <c r="E9" s="82" t="s">
        <v>690</v>
      </c>
      <c r="F9" s="82" t="s">
        <v>3281</v>
      </c>
      <c r="G9" s="71"/>
      <c r="H9" s="71"/>
      <c r="I9" s="71"/>
      <c r="J9" s="82" t="s">
        <v>3273</v>
      </c>
      <c r="K9" s="71"/>
      <c r="L9" s="115"/>
    </row>
    <row r="10" spans="1:12">
      <c r="A10" s="52" t="s">
        <v>705</v>
      </c>
      <c r="B10" s="82" t="s">
        <v>687</v>
      </c>
      <c r="C10" s="82" t="s">
        <v>688</v>
      </c>
      <c r="D10" s="82" t="s">
        <v>689</v>
      </c>
      <c r="E10" s="82" t="s">
        <v>690</v>
      </c>
      <c r="F10" s="82" t="s">
        <v>3283</v>
      </c>
      <c r="G10" s="71"/>
      <c r="H10" s="71"/>
      <c r="I10" s="71"/>
      <c r="J10" s="82" t="s">
        <v>3273</v>
      </c>
      <c r="K10" s="71"/>
      <c r="L10" s="115"/>
    </row>
    <row r="11" spans="1:12">
      <c r="A11" s="52" t="s">
        <v>706</v>
      </c>
      <c r="B11" s="82" t="s">
        <v>687</v>
      </c>
      <c r="C11" s="82" t="s">
        <v>707</v>
      </c>
      <c r="D11" s="82" t="s">
        <v>708</v>
      </c>
      <c r="E11" s="82" t="s">
        <v>709</v>
      </c>
      <c r="F11" s="82" t="s">
        <v>3286</v>
      </c>
      <c r="G11" s="71"/>
      <c r="H11" s="71"/>
      <c r="I11" s="71"/>
      <c r="J11" s="82" t="s">
        <v>3273</v>
      </c>
      <c r="K11" s="71"/>
      <c r="L11" s="115"/>
    </row>
    <row r="12" spans="1:12">
      <c r="A12" s="52" t="s">
        <v>710</v>
      </c>
      <c r="B12" s="82" t="s">
        <v>687</v>
      </c>
      <c r="C12" s="82" t="s">
        <v>711</v>
      </c>
      <c r="D12" s="82" t="s">
        <v>712</v>
      </c>
      <c r="E12" s="82" t="s">
        <v>709</v>
      </c>
      <c r="F12" s="82" t="s">
        <v>3288</v>
      </c>
      <c r="G12" s="71"/>
      <c r="H12" s="71"/>
      <c r="I12" s="71"/>
      <c r="J12" s="82" t="s">
        <v>3273</v>
      </c>
      <c r="K12" s="71"/>
      <c r="L12" s="115"/>
    </row>
    <row r="13" spans="1:12">
      <c r="A13" s="52" t="s">
        <v>713</v>
      </c>
      <c r="B13" s="82" t="s">
        <v>687</v>
      </c>
      <c r="C13" s="82" t="s">
        <v>711</v>
      </c>
      <c r="D13" s="82" t="s">
        <v>714</v>
      </c>
      <c r="E13" s="82" t="s">
        <v>709</v>
      </c>
      <c r="F13" s="82" t="s">
        <v>3290</v>
      </c>
      <c r="G13" s="71"/>
      <c r="H13" s="71"/>
      <c r="I13" s="71"/>
      <c r="J13" s="82" t="s">
        <v>3273</v>
      </c>
      <c r="K13" s="71"/>
      <c r="L13" s="115"/>
    </row>
    <row r="14" spans="1:12">
      <c r="A14" s="347" t="s">
        <v>715</v>
      </c>
      <c r="B14" s="82" t="s">
        <v>687</v>
      </c>
      <c r="C14" s="82" t="s">
        <v>707</v>
      </c>
      <c r="D14" s="82" t="s">
        <v>716</v>
      </c>
      <c r="E14" s="82" t="s">
        <v>709</v>
      </c>
      <c r="F14" s="82" t="s">
        <v>717</v>
      </c>
      <c r="G14" s="71"/>
      <c r="H14" s="71"/>
      <c r="I14" s="71"/>
      <c r="J14" s="82" t="s">
        <v>3273</v>
      </c>
      <c r="K14" s="71"/>
      <c r="L14" s="115"/>
    </row>
    <row r="15" spans="1:12">
      <c r="A15" s="52" t="s">
        <v>718</v>
      </c>
      <c r="B15" s="82" t="s">
        <v>687</v>
      </c>
      <c r="C15" s="82" t="s">
        <v>707</v>
      </c>
      <c r="D15" s="82" t="s">
        <v>719</v>
      </c>
      <c r="E15" s="82" t="s">
        <v>709</v>
      </c>
      <c r="F15" s="82" t="s">
        <v>720</v>
      </c>
      <c r="G15" s="71"/>
      <c r="H15" s="71"/>
      <c r="I15" s="71"/>
      <c r="J15" s="82" t="s">
        <v>3273</v>
      </c>
      <c r="K15" s="71"/>
      <c r="L15" s="115"/>
    </row>
    <row r="16" spans="1:12">
      <c r="A16" s="52" t="s">
        <v>721</v>
      </c>
      <c r="B16" s="82" t="s">
        <v>687</v>
      </c>
      <c r="C16" s="82" t="s">
        <v>722</v>
      </c>
      <c r="D16" s="82" t="s">
        <v>723</v>
      </c>
      <c r="E16" s="82" t="s">
        <v>709</v>
      </c>
      <c r="F16" s="82" t="s">
        <v>724</v>
      </c>
      <c r="G16" s="71"/>
      <c r="H16" s="71"/>
      <c r="I16" s="71"/>
      <c r="J16" s="82" t="s">
        <v>3273</v>
      </c>
      <c r="K16" s="71"/>
      <c r="L16" s="115"/>
    </row>
    <row r="17" spans="1:12">
      <c r="A17" s="44">
        <v>6831184</v>
      </c>
      <c r="B17" s="82" t="s">
        <v>687</v>
      </c>
      <c r="C17" s="71" t="b">
        <v>1</v>
      </c>
      <c r="D17" s="82" t="s">
        <v>725</v>
      </c>
      <c r="E17" s="82" t="s">
        <v>726</v>
      </c>
      <c r="F17" s="71"/>
      <c r="G17" s="71"/>
      <c r="H17" s="71"/>
      <c r="I17" s="71"/>
      <c r="J17" s="82" t="s">
        <v>3303</v>
      </c>
      <c r="K17" s="71"/>
      <c r="L17" s="115"/>
    </row>
    <row r="18" spans="1:12" ht="13.5" thickBot="1">
      <c r="A18" s="348"/>
      <c r="B18" s="63"/>
      <c r="C18" s="349"/>
      <c r="D18" s="63"/>
      <c r="E18" s="41"/>
      <c r="F18" s="63"/>
      <c r="G18" s="41"/>
      <c r="H18" s="41"/>
      <c r="I18" s="41"/>
      <c r="J18" s="63"/>
      <c r="K18" s="41"/>
      <c r="L18" s="42"/>
    </row>
    <row r="24" spans="1:12">
      <c r="B24" s="152"/>
    </row>
    <row r="27" spans="1:12">
      <c r="B27" s="152"/>
    </row>
  </sheetData>
  <phoneticPr fontId="24" type="noConversion"/>
  <pageMargins left="0.7" right="0.7" top="1" bottom="0.75" header="0.3" footer="0.3"/>
  <pageSetup scale="85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42">
    <pageSetUpPr fitToPage="1"/>
  </sheetPr>
  <dimension ref="A1:R24"/>
  <sheetViews>
    <sheetView view="pageBreakPreview" zoomScale="60" zoomScaleNormal="85" workbookViewId="0"/>
  </sheetViews>
  <sheetFormatPr defaultRowHeight="12.75"/>
  <cols>
    <col min="1" max="1" width="14.28515625" style="134" customWidth="1"/>
    <col min="2" max="2" width="15.42578125" style="134" customWidth="1"/>
    <col min="3" max="3" width="8.85546875" style="134" customWidth="1"/>
    <col min="4" max="4" width="16.5703125" style="134" customWidth="1"/>
    <col min="5" max="5" width="10.5703125" style="134" customWidth="1"/>
    <col min="6" max="6" width="8" style="134" customWidth="1"/>
    <col min="7" max="7" width="8.85546875" style="134" bestFit="1" customWidth="1"/>
    <col min="8" max="8" width="4.42578125" style="134" customWidth="1"/>
    <col min="9" max="9" width="4.140625" style="134" customWidth="1"/>
    <col min="10" max="10" width="8.7109375" style="134" bestFit="1" customWidth="1"/>
    <col min="11" max="11" width="4.42578125" style="134" customWidth="1"/>
    <col min="12" max="12" width="8.42578125" style="134" customWidth="1"/>
    <col min="13" max="16384" width="9.140625" style="134"/>
  </cols>
  <sheetData>
    <row r="1" spans="1:18" s="140" customFormat="1" ht="12" customHeight="1">
      <c r="A1" s="215" t="s">
        <v>1400</v>
      </c>
      <c r="B1" s="216" t="s">
        <v>1519</v>
      </c>
      <c r="C1" s="249"/>
      <c r="D1" s="216"/>
      <c r="E1" s="216"/>
      <c r="F1" s="216" t="s">
        <v>2139</v>
      </c>
      <c r="G1" s="139" t="s">
        <v>2484</v>
      </c>
      <c r="H1" s="216"/>
      <c r="I1" s="216"/>
      <c r="J1" s="216"/>
      <c r="K1" s="216" t="s">
        <v>1449</v>
      </c>
      <c r="L1" s="217" t="s">
        <v>1449</v>
      </c>
    </row>
    <row r="2" spans="1:18" s="140" customFormat="1">
      <c r="A2" s="219" t="s">
        <v>2148</v>
      </c>
      <c r="B2" s="220" t="s">
        <v>2178</v>
      </c>
      <c r="C2" s="220" t="s">
        <v>2175</v>
      </c>
      <c r="D2" s="220" t="s">
        <v>2147</v>
      </c>
      <c r="E2" s="220" t="s">
        <v>2480</v>
      </c>
      <c r="F2" s="220" t="s">
        <v>1401</v>
      </c>
      <c r="G2" s="122" t="s">
        <v>1521</v>
      </c>
      <c r="H2" s="122" t="s">
        <v>3189</v>
      </c>
      <c r="I2" s="122" t="s">
        <v>2313</v>
      </c>
      <c r="J2" s="122" t="s">
        <v>3190</v>
      </c>
      <c r="K2" s="220" t="s">
        <v>2283</v>
      </c>
      <c r="L2" s="221" t="s">
        <v>2178</v>
      </c>
      <c r="M2" s="229"/>
    </row>
    <row r="3" spans="1:18" s="231" customFormat="1" ht="14.25" customHeight="1">
      <c r="A3" s="128"/>
      <c r="B3" s="122" t="s">
        <v>2181</v>
      </c>
      <c r="C3" s="122" t="s">
        <v>2179</v>
      </c>
      <c r="D3" s="122" t="s">
        <v>1570</v>
      </c>
      <c r="E3" s="122" t="s">
        <v>1559</v>
      </c>
      <c r="F3" s="122" t="s">
        <v>1565</v>
      </c>
      <c r="G3" s="122">
        <v>2013</v>
      </c>
      <c r="H3" s="122"/>
      <c r="I3" s="122"/>
      <c r="J3" s="122" t="s">
        <v>3303</v>
      </c>
      <c r="K3" s="122"/>
      <c r="L3" s="126"/>
      <c r="O3" s="229"/>
      <c r="P3" s="229"/>
      <c r="Q3" s="229"/>
      <c r="R3" s="229"/>
    </row>
    <row r="4" spans="1:18" s="231" customFormat="1" ht="14.25" customHeight="1">
      <c r="A4" s="128"/>
      <c r="B4" s="122" t="s">
        <v>2181</v>
      </c>
      <c r="C4" s="122" t="s">
        <v>2179</v>
      </c>
      <c r="D4" s="122" t="s">
        <v>1571</v>
      </c>
      <c r="E4" s="122" t="s">
        <v>1559</v>
      </c>
      <c r="F4" s="122" t="s">
        <v>1566</v>
      </c>
      <c r="G4" s="122">
        <v>2013</v>
      </c>
      <c r="H4" s="122"/>
      <c r="I4" s="122"/>
      <c r="J4" s="122" t="s">
        <v>3303</v>
      </c>
      <c r="K4" s="122"/>
      <c r="L4" s="126"/>
      <c r="O4" s="229"/>
      <c r="P4" s="229"/>
      <c r="Q4" s="229"/>
      <c r="R4" s="229"/>
    </row>
    <row r="5" spans="1:18" s="231" customFormat="1" ht="14.25" customHeight="1">
      <c r="A5" s="128"/>
      <c r="B5" s="122" t="s">
        <v>2181</v>
      </c>
      <c r="C5" s="122" t="s">
        <v>2179</v>
      </c>
      <c r="D5" s="122" t="s">
        <v>1571</v>
      </c>
      <c r="E5" s="122" t="s">
        <v>1559</v>
      </c>
      <c r="F5" s="122" t="s">
        <v>1567</v>
      </c>
      <c r="G5" s="122">
        <v>2013</v>
      </c>
      <c r="H5" s="122"/>
      <c r="I5" s="122"/>
      <c r="J5" s="122" t="s">
        <v>3303</v>
      </c>
      <c r="K5" s="122"/>
      <c r="L5" s="126"/>
      <c r="O5" s="229"/>
      <c r="P5" s="229"/>
      <c r="Q5" s="229"/>
      <c r="R5" s="229"/>
    </row>
    <row r="6" spans="1:18" s="231" customFormat="1" ht="14.25" customHeight="1">
      <c r="A6" s="128"/>
      <c r="B6" s="122" t="s">
        <v>2181</v>
      </c>
      <c r="C6" s="122" t="s">
        <v>2179</v>
      </c>
      <c r="D6" s="122" t="s">
        <v>1572</v>
      </c>
      <c r="E6" s="122" t="s">
        <v>1559</v>
      </c>
      <c r="F6" s="122" t="s">
        <v>1568</v>
      </c>
      <c r="G6" s="122">
        <v>2013</v>
      </c>
      <c r="H6" s="122"/>
      <c r="I6" s="122"/>
      <c r="J6" s="122" t="s">
        <v>3303</v>
      </c>
      <c r="K6" s="122"/>
      <c r="L6" s="126"/>
      <c r="O6" s="229"/>
      <c r="P6" s="229"/>
      <c r="Q6" s="229"/>
      <c r="R6" s="229"/>
    </row>
    <row r="7" spans="1:18" s="231" customFormat="1" ht="14.25" customHeight="1">
      <c r="A7" s="128"/>
      <c r="B7" s="122" t="s">
        <v>2181</v>
      </c>
      <c r="C7" s="122" t="s">
        <v>2179</v>
      </c>
      <c r="D7" s="122" t="s">
        <v>1572</v>
      </c>
      <c r="E7" s="122" t="s">
        <v>1559</v>
      </c>
      <c r="F7" s="122" t="s">
        <v>1569</v>
      </c>
      <c r="G7" s="122">
        <v>2013</v>
      </c>
      <c r="H7" s="122"/>
      <c r="I7" s="122"/>
      <c r="J7" s="122" t="s">
        <v>3303</v>
      </c>
      <c r="K7" s="122"/>
      <c r="L7" s="126"/>
      <c r="O7" s="229"/>
      <c r="P7" s="229"/>
      <c r="Q7" s="229"/>
      <c r="R7" s="229"/>
    </row>
    <row r="8" spans="1:18" s="231" customFormat="1" ht="14.25" customHeight="1">
      <c r="A8" s="128"/>
      <c r="B8" s="122" t="s">
        <v>1078</v>
      </c>
      <c r="C8" s="122" t="s">
        <v>2179</v>
      </c>
      <c r="D8" s="122" t="s">
        <v>1556</v>
      </c>
      <c r="E8" s="122" t="s">
        <v>1212</v>
      </c>
      <c r="F8" s="122" t="s">
        <v>1560</v>
      </c>
      <c r="G8" s="122">
        <v>2013</v>
      </c>
      <c r="H8" s="122"/>
      <c r="I8" s="122"/>
      <c r="J8" s="122" t="s">
        <v>3303</v>
      </c>
      <c r="K8" s="122"/>
      <c r="L8" s="126"/>
      <c r="O8" s="229"/>
      <c r="P8" s="229"/>
      <c r="Q8" s="229"/>
      <c r="R8" s="229"/>
    </row>
    <row r="9" spans="1:18" s="231" customFormat="1" ht="14.25" customHeight="1">
      <c r="A9" s="128"/>
      <c r="B9" s="122" t="s">
        <v>1078</v>
      </c>
      <c r="C9" s="122" t="s">
        <v>2179</v>
      </c>
      <c r="D9" s="122" t="s">
        <v>1557</v>
      </c>
      <c r="E9" s="122" t="s">
        <v>1212</v>
      </c>
      <c r="F9" s="122" t="s">
        <v>1561</v>
      </c>
      <c r="G9" s="122">
        <v>2013</v>
      </c>
      <c r="H9" s="122"/>
      <c r="I9" s="122"/>
      <c r="J9" s="122" t="s">
        <v>3303</v>
      </c>
      <c r="K9" s="122"/>
      <c r="L9" s="126"/>
      <c r="O9" s="229"/>
      <c r="P9" s="229"/>
      <c r="Q9" s="229"/>
      <c r="R9" s="229"/>
    </row>
    <row r="10" spans="1:18" s="231" customFormat="1" ht="14.25" customHeight="1">
      <c r="A10" s="128"/>
      <c r="B10" s="122" t="s">
        <v>1078</v>
      </c>
      <c r="C10" s="122" t="s">
        <v>2179</v>
      </c>
      <c r="D10" s="122" t="s">
        <v>1557</v>
      </c>
      <c r="E10" s="122" t="s">
        <v>1212</v>
      </c>
      <c r="F10" s="122" t="s">
        <v>1562</v>
      </c>
      <c r="G10" s="122">
        <v>2013</v>
      </c>
      <c r="H10" s="122"/>
      <c r="I10" s="122"/>
      <c r="J10" s="122" t="s">
        <v>3303</v>
      </c>
      <c r="K10" s="122"/>
      <c r="L10" s="126"/>
      <c r="O10" s="229"/>
      <c r="P10" s="229"/>
      <c r="Q10" s="229"/>
      <c r="R10" s="229"/>
    </row>
    <row r="11" spans="1:18" s="231" customFormat="1" ht="14.25" customHeight="1">
      <c r="A11" s="128"/>
      <c r="B11" s="122" t="s">
        <v>1078</v>
      </c>
      <c r="C11" s="122" t="s">
        <v>2179</v>
      </c>
      <c r="D11" s="122" t="s">
        <v>1558</v>
      </c>
      <c r="E11" s="122" t="s">
        <v>1212</v>
      </c>
      <c r="F11" s="122" t="s">
        <v>1563</v>
      </c>
      <c r="G11" s="122">
        <v>2013</v>
      </c>
      <c r="H11" s="122"/>
      <c r="I11" s="122"/>
      <c r="J11" s="122" t="s">
        <v>3303</v>
      </c>
      <c r="K11" s="122"/>
      <c r="L11" s="126"/>
      <c r="O11" s="229"/>
      <c r="P11" s="229"/>
      <c r="Q11" s="229"/>
      <c r="R11" s="229"/>
    </row>
    <row r="12" spans="1:18" s="231" customFormat="1" ht="14.25" customHeight="1">
      <c r="A12" s="128"/>
      <c r="B12" s="122" t="s">
        <v>1078</v>
      </c>
      <c r="C12" s="122" t="s">
        <v>2179</v>
      </c>
      <c r="D12" s="122" t="s">
        <v>1558</v>
      </c>
      <c r="E12" s="122" t="s">
        <v>1212</v>
      </c>
      <c r="F12" s="122" t="s">
        <v>1564</v>
      </c>
      <c r="G12" s="122">
        <v>2013</v>
      </c>
      <c r="H12" s="122"/>
      <c r="I12" s="122"/>
      <c r="J12" s="122" t="s">
        <v>3303</v>
      </c>
      <c r="K12" s="122"/>
      <c r="L12" s="126"/>
      <c r="O12" s="229"/>
      <c r="P12" s="229"/>
      <c r="Q12" s="229"/>
      <c r="R12" s="229"/>
    </row>
    <row r="13" spans="1:18" s="231" customFormat="1" ht="14.25" customHeight="1" thickBot="1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2"/>
      <c r="O13" s="229"/>
      <c r="P13" s="229"/>
      <c r="Q13" s="229"/>
      <c r="R13" s="229"/>
    </row>
    <row r="14" spans="1:18" ht="24.95" customHeight="1"/>
    <row r="15" spans="1:18" ht="24.95" customHeight="1"/>
    <row r="16" spans="1:18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43">
    <pageSetUpPr fitToPage="1"/>
  </sheetPr>
  <dimension ref="A1:R8"/>
  <sheetViews>
    <sheetView view="pageBreakPreview" topLeftCell="A2" zoomScale="60" zoomScaleNormal="100" workbookViewId="0">
      <selection activeCell="K111" sqref="K111"/>
    </sheetView>
  </sheetViews>
  <sheetFormatPr defaultRowHeight="12.75"/>
  <cols>
    <col min="1" max="1" width="17" bestFit="1" customWidth="1"/>
    <col min="2" max="2" width="16" bestFit="1" customWidth="1"/>
    <col min="3" max="3" width="10" bestFit="1" customWidth="1"/>
    <col min="4" max="4" width="17.42578125" bestFit="1" customWidth="1"/>
    <col min="5" max="5" width="10.140625" bestFit="1" customWidth="1"/>
  </cols>
  <sheetData>
    <row r="1" spans="1:18" s="156" customFormat="1">
      <c r="A1" s="149" t="s">
        <v>1400</v>
      </c>
      <c r="B1" s="178" t="s">
        <v>2337</v>
      </c>
      <c r="C1" s="178"/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8" s="156" customFormat="1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82" t="s">
        <v>3189</v>
      </c>
      <c r="I2" s="82" t="s">
        <v>2313</v>
      </c>
      <c r="J2" s="82" t="s">
        <v>3190</v>
      </c>
      <c r="K2" s="154" t="s">
        <v>2283</v>
      </c>
      <c r="L2" s="155" t="s">
        <v>2178</v>
      </c>
      <c r="M2" s="43"/>
    </row>
    <row r="3" spans="1:18" s="29" customFormat="1">
      <c r="A3" s="48" t="s">
        <v>1781</v>
      </c>
      <c r="B3" s="60"/>
      <c r="C3" s="60" t="s">
        <v>1506</v>
      </c>
      <c r="D3" s="60" t="s">
        <v>1777</v>
      </c>
      <c r="E3" s="60" t="s">
        <v>1773</v>
      </c>
      <c r="F3" s="60"/>
      <c r="G3" s="60"/>
      <c r="H3" s="60"/>
      <c r="I3" s="60"/>
      <c r="J3" s="60"/>
      <c r="K3" s="60"/>
      <c r="L3" s="119"/>
      <c r="O3" s="49"/>
      <c r="P3" s="49"/>
      <c r="Q3" s="49"/>
      <c r="R3" s="49"/>
    </row>
    <row r="4" spans="1:18" s="29" customFormat="1">
      <c r="A4" s="48" t="s">
        <v>1782</v>
      </c>
      <c r="B4" s="60"/>
      <c r="C4" s="60" t="s">
        <v>1506</v>
      </c>
      <c r="D4" s="60" t="s">
        <v>1777</v>
      </c>
      <c r="E4" s="60" t="s">
        <v>1774</v>
      </c>
      <c r="F4" s="60"/>
      <c r="G4" s="60"/>
      <c r="H4" s="60"/>
      <c r="I4" s="60"/>
      <c r="J4" s="60"/>
      <c r="K4" s="60"/>
      <c r="L4" s="119"/>
      <c r="O4" s="49"/>
      <c r="P4" s="49"/>
      <c r="Q4" s="49"/>
      <c r="R4" s="49"/>
    </row>
    <row r="5" spans="1:18" s="29" customFormat="1">
      <c r="A5" s="48" t="s">
        <v>1783</v>
      </c>
      <c r="B5" s="60" t="s">
        <v>1775</v>
      </c>
      <c r="C5" s="60" t="s">
        <v>1506</v>
      </c>
      <c r="D5" s="60" t="s">
        <v>1778</v>
      </c>
      <c r="E5" s="60" t="s">
        <v>2139</v>
      </c>
      <c r="F5" s="60"/>
      <c r="G5" s="60"/>
      <c r="H5" s="60"/>
      <c r="I5" s="60"/>
      <c r="J5" s="60"/>
      <c r="K5" s="60"/>
      <c r="L5" s="119"/>
      <c r="O5" s="49"/>
      <c r="P5" s="49"/>
      <c r="Q5" s="49"/>
      <c r="R5" s="49"/>
    </row>
    <row r="6" spans="1:18" s="29" customFormat="1">
      <c r="A6" s="48" t="s">
        <v>1784</v>
      </c>
      <c r="B6" s="60" t="s">
        <v>2187</v>
      </c>
      <c r="C6" s="60" t="s">
        <v>2275</v>
      </c>
      <c r="D6" s="60" t="s">
        <v>1779</v>
      </c>
      <c r="E6" s="60"/>
      <c r="F6" s="60"/>
      <c r="G6" s="60"/>
      <c r="H6" s="60"/>
      <c r="I6" s="60"/>
      <c r="J6" s="60"/>
      <c r="K6" s="60"/>
      <c r="L6" s="119"/>
      <c r="O6" s="49"/>
      <c r="P6" s="49"/>
      <c r="Q6" s="49"/>
      <c r="R6" s="49"/>
    </row>
    <row r="7" spans="1:18" s="29" customFormat="1">
      <c r="A7" s="48"/>
      <c r="B7" s="60" t="s">
        <v>2187</v>
      </c>
      <c r="C7" s="60" t="s">
        <v>2275</v>
      </c>
      <c r="D7" s="60"/>
      <c r="E7" s="60"/>
      <c r="F7" s="60"/>
      <c r="G7" s="60"/>
      <c r="H7" s="60"/>
      <c r="I7" s="60"/>
      <c r="J7" s="60"/>
      <c r="K7" s="60"/>
      <c r="L7" s="119"/>
      <c r="O7" s="49"/>
      <c r="P7" s="49"/>
      <c r="Q7" s="49"/>
      <c r="R7" s="49"/>
    </row>
    <row r="8" spans="1:18" s="29" customFormat="1">
      <c r="A8" s="48" t="s">
        <v>1785</v>
      </c>
      <c r="B8" s="82" t="s">
        <v>1776</v>
      </c>
      <c r="C8" s="60" t="s">
        <v>2275</v>
      </c>
      <c r="D8" s="60" t="s">
        <v>1780</v>
      </c>
      <c r="E8" s="60"/>
      <c r="F8" s="60"/>
      <c r="G8" s="60"/>
      <c r="H8" s="60"/>
      <c r="I8" s="60"/>
      <c r="J8" s="60"/>
      <c r="K8" s="60"/>
      <c r="L8" s="119"/>
      <c r="O8" s="49"/>
      <c r="P8" s="49"/>
      <c r="Q8" s="49"/>
      <c r="R8" s="49"/>
    </row>
  </sheetData>
  <phoneticPr fontId="24" type="noConversion"/>
  <pageMargins left="0.7" right="0.7" top="1" bottom="0.75" header="0.3" footer="0.3"/>
  <pageSetup scale="92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R8"/>
  <sheetViews>
    <sheetView view="pageBreakPreview" zoomScale="60" zoomScaleNormal="100" workbookViewId="0"/>
  </sheetViews>
  <sheetFormatPr defaultRowHeight="12.75"/>
  <cols>
    <col min="1" max="1" width="14" bestFit="1" customWidth="1"/>
    <col min="4" max="4" width="17.42578125" bestFit="1" customWidth="1"/>
    <col min="5" max="5" width="10.28515625" bestFit="1" customWidth="1"/>
  </cols>
  <sheetData>
    <row r="1" spans="1:18" s="156" customFormat="1">
      <c r="A1" s="149" t="s">
        <v>1400</v>
      </c>
      <c r="B1" s="178" t="s">
        <v>2338</v>
      </c>
      <c r="C1" s="178"/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8" s="156" customFormat="1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82" t="s">
        <v>3189</v>
      </c>
      <c r="I2" s="82" t="s">
        <v>2313</v>
      </c>
      <c r="J2" s="82" t="s">
        <v>3190</v>
      </c>
      <c r="K2" s="154" t="s">
        <v>2283</v>
      </c>
      <c r="L2" s="155" t="s">
        <v>2178</v>
      </c>
      <c r="M2" s="43"/>
    </row>
    <row r="3" spans="1:18" s="29" customFormat="1">
      <c r="A3" s="48" t="s">
        <v>1753</v>
      </c>
      <c r="B3" s="60"/>
      <c r="C3" s="60" t="s">
        <v>1506</v>
      </c>
      <c r="D3" s="60" t="s">
        <v>1752</v>
      </c>
      <c r="E3" s="60" t="s">
        <v>1746</v>
      </c>
      <c r="F3" s="60"/>
      <c r="G3" s="60"/>
      <c r="H3" s="60"/>
      <c r="I3" s="60"/>
      <c r="J3" s="60"/>
      <c r="K3" s="60"/>
      <c r="L3" s="119"/>
      <c r="O3" s="49"/>
      <c r="P3" s="49"/>
      <c r="Q3" s="49"/>
      <c r="R3" s="49"/>
    </row>
    <row r="4" spans="1:18" s="29" customFormat="1">
      <c r="A4" s="48" t="s">
        <v>1755</v>
      </c>
      <c r="B4" s="60"/>
      <c r="C4" s="60" t="s">
        <v>1506</v>
      </c>
      <c r="D4" s="60" t="s">
        <v>1754</v>
      </c>
      <c r="E4" s="60" t="s">
        <v>1747</v>
      </c>
      <c r="F4" s="60"/>
      <c r="G4" s="60"/>
      <c r="H4" s="60"/>
      <c r="I4" s="60"/>
      <c r="J4" s="60"/>
      <c r="K4" s="60"/>
      <c r="L4" s="119"/>
      <c r="O4" s="49"/>
      <c r="P4" s="49"/>
      <c r="Q4" s="49"/>
      <c r="R4" s="49"/>
    </row>
    <row r="5" spans="1:18" s="29" customFormat="1">
      <c r="A5" s="48" t="s">
        <v>1758</v>
      </c>
      <c r="B5" s="60"/>
      <c r="C5" s="60" t="s">
        <v>1756</v>
      </c>
      <c r="D5" s="60" t="s">
        <v>1757</v>
      </c>
      <c r="E5" s="60" t="s">
        <v>1748</v>
      </c>
      <c r="F5" s="60"/>
      <c r="G5" s="60"/>
      <c r="H5" s="60"/>
      <c r="I5" s="60"/>
      <c r="J5" s="60"/>
      <c r="K5" s="60"/>
      <c r="L5" s="119"/>
      <c r="O5" s="49"/>
      <c r="P5" s="49"/>
      <c r="Q5" s="49"/>
      <c r="R5" s="49"/>
    </row>
    <row r="6" spans="1:18" s="29" customFormat="1">
      <c r="A6" s="48" t="s">
        <v>1761</v>
      </c>
      <c r="B6" s="60"/>
      <c r="C6" s="60" t="s">
        <v>1759</v>
      </c>
      <c r="D6" s="60" t="s">
        <v>1760</v>
      </c>
      <c r="E6" s="60" t="s">
        <v>1749</v>
      </c>
      <c r="F6" s="60"/>
      <c r="G6" s="60"/>
      <c r="H6" s="60"/>
      <c r="I6" s="60"/>
      <c r="J6" s="60"/>
      <c r="K6" s="60"/>
      <c r="L6" s="119"/>
      <c r="O6" s="49"/>
      <c r="P6" s="49"/>
      <c r="Q6" s="49"/>
      <c r="R6" s="49"/>
    </row>
    <row r="7" spans="1:18" s="29" customFormat="1">
      <c r="A7" s="48"/>
      <c r="B7" s="60"/>
      <c r="C7" s="60" t="s">
        <v>1506</v>
      </c>
      <c r="D7" s="60"/>
      <c r="E7" s="60" t="s">
        <v>1750</v>
      </c>
      <c r="F7" s="60"/>
      <c r="G7" s="60"/>
      <c r="H7" s="60"/>
      <c r="I7" s="60"/>
      <c r="J7" s="60"/>
      <c r="K7" s="60"/>
      <c r="L7" s="119"/>
      <c r="O7" s="49"/>
      <c r="P7" s="49"/>
      <c r="Q7" s="49"/>
      <c r="R7" s="49"/>
    </row>
    <row r="8" spans="1:18" s="29" customFormat="1" ht="13.5" thickBot="1">
      <c r="A8" s="47" t="s">
        <v>1763</v>
      </c>
      <c r="B8" s="61"/>
      <c r="C8" s="61" t="s">
        <v>2547</v>
      </c>
      <c r="D8" s="61" t="s">
        <v>1762</v>
      </c>
      <c r="E8" s="61" t="s">
        <v>1751</v>
      </c>
      <c r="F8" s="61"/>
      <c r="G8" s="61"/>
      <c r="H8" s="61"/>
      <c r="I8" s="61"/>
      <c r="J8" s="61"/>
      <c r="K8" s="61"/>
      <c r="L8" s="376"/>
      <c r="O8" s="49"/>
      <c r="P8" s="49"/>
      <c r="Q8" s="49"/>
      <c r="R8" s="49"/>
    </row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45">
    <pageSetUpPr fitToPage="1"/>
  </sheetPr>
  <dimension ref="A1:R4"/>
  <sheetViews>
    <sheetView view="pageBreakPreview" zoomScale="60" zoomScaleNormal="100" workbookViewId="0">
      <selection activeCell="K111" sqref="K111"/>
    </sheetView>
  </sheetViews>
  <sheetFormatPr defaultRowHeight="12.75"/>
  <cols>
    <col min="1" max="1" width="13.28515625" style="118" bestFit="1" customWidth="1"/>
    <col min="2" max="2" width="19.85546875" style="118" bestFit="1" customWidth="1"/>
    <col min="3" max="3" width="7.7109375" style="118" bestFit="1" customWidth="1"/>
    <col min="4" max="4" width="12.7109375" style="118" bestFit="1" customWidth="1"/>
    <col min="5" max="5" width="12.140625" style="118" bestFit="1" customWidth="1"/>
    <col min="6" max="6" width="6.5703125" style="118" bestFit="1" customWidth="1"/>
    <col min="7" max="7" width="8.85546875" style="118" bestFit="1" customWidth="1"/>
    <col min="8" max="8" width="4" style="118" bestFit="1" customWidth="1"/>
    <col min="9" max="9" width="3.5703125" style="118" bestFit="1" customWidth="1"/>
    <col min="10" max="10" width="8.7109375" style="118" bestFit="1" customWidth="1"/>
    <col min="11" max="11" width="4.28515625" style="118" bestFit="1" customWidth="1"/>
    <col min="12" max="12" width="5.42578125" style="118" bestFit="1" customWidth="1"/>
    <col min="13" max="16384" width="9.140625" style="118"/>
  </cols>
  <sheetData>
    <row r="1" spans="1:18" s="156" customFormat="1">
      <c r="A1" s="149" t="s">
        <v>1400</v>
      </c>
      <c r="B1" s="162" t="s">
        <v>1263</v>
      </c>
      <c r="C1" s="162"/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8" s="156" customFormat="1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82" t="s">
        <v>3189</v>
      </c>
      <c r="I2" s="82" t="s">
        <v>2313</v>
      </c>
      <c r="J2" s="82" t="s">
        <v>3190</v>
      </c>
      <c r="K2" s="154" t="s">
        <v>2283</v>
      </c>
      <c r="L2" s="155" t="s">
        <v>2178</v>
      </c>
      <c r="M2" s="43"/>
    </row>
    <row r="3" spans="1:18" s="29" customFormat="1">
      <c r="A3" s="48"/>
      <c r="B3" s="60" t="s">
        <v>1264</v>
      </c>
      <c r="C3" s="60"/>
      <c r="D3" s="60"/>
      <c r="E3" s="60" t="s">
        <v>1265</v>
      </c>
      <c r="F3" s="60"/>
      <c r="G3" s="60">
        <v>2012</v>
      </c>
      <c r="H3" s="60">
        <v>5</v>
      </c>
      <c r="I3" s="60"/>
      <c r="J3" s="60"/>
      <c r="K3" s="60"/>
      <c r="L3" s="119"/>
      <c r="N3" s="49"/>
      <c r="O3" s="49"/>
      <c r="P3" s="49"/>
      <c r="Q3" s="49"/>
      <c r="R3" s="49"/>
    </row>
    <row r="4" spans="1:18" s="29" customFormat="1">
      <c r="A4" s="48"/>
      <c r="B4" s="60"/>
      <c r="C4" s="60"/>
      <c r="D4" s="60"/>
      <c r="E4" s="60"/>
      <c r="F4" s="60"/>
      <c r="G4" s="60"/>
      <c r="H4" s="60"/>
      <c r="I4" s="60"/>
      <c r="J4" s="60"/>
      <c r="K4" s="60"/>
      <c r="L4" s="119"/>
      <c r="N4" s="49"/>
      <c r="O4" s="49"/>
      <c r="P4" s="49"/>
      <c r="Q4" s="49"/>
      <c r="R4" s="49"/>
    </row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6">
    <pageSetUpPr fitToPage="1"/>
  </sheetPr>
  <dimension ref="A1:M22"/>
  <sheetViews>
    <sheetView view="pageBreakPreview" zoomScale="60" zoomScaleNormal="85" workbookViewId="0">
      <selection activeCell="K111" sqref="K111"/>
    </sheetView>
  </sheetViews>
  <sheetFormatPr defaultRowHeight="12.75"/>
  <cols>
    <col min="1" max="1" width="14.140625" style="118" bestFit="1" customWidth="1"/>
    <col min="2" max="2" width="18.42578125" style="118" bestFit="1" customWidth="1"/>
    <col min="3" max="3" width="12.7109375" style="118" bestFit="1" customWidth="1"/>
    <col min="4" max="4" width="12.5703125" style="118" bestFit="1" customWidth="1"/>
    <col min="5" max="5" width="12.42578125" style="118" bestFit="1" customWidth="1"/>
    <col min="6" max="6" width="15" style="118" bestFit="1" customWidth="1"/>
    <col min="7" max="7" width="7.85546875" style="118" bestFit="1" customWidth="1"/>
    <col min="8" max="8" width="4" style="118" bestFit="1" customWidth="1"/>
    <col min="9" max="9" width="3.5703125" style="118" bestFit="1" customWidth="1"/>
    <col min="10" max="10" width="8.7109375" style="118" bestFit="1" customWidth="1"/>
    <col min="11" max="11" width="4.7109375" style="118" bestFit="1" customWidth="1"/>
    <col min="12" max="12" width="8.5703125" style="118" bestFit="1" customWidth="1"/>
    <col min="13" max="16384" width="9.140625" style="118"/>
  </cols>
  <sheetData>
    <row r="1" spans="1:13" s="156" customFormat="1">
      <c r="A1" s="149" t="s">
        <v>1400</v>
      </c>
      <c r="B1" s="162" t="s">
        <v>1263</v>
      </c>
      <c r="C1" s="162"/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3" s="156" customFormat="1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82" t="s">
        <v>3189</v>
      </c>
      <c r="I2" s="82" t="s">
        <v>2313</v>
      </c>
      <c r="J2" s="82" t="s">
        <v>3190</v>
      </c>
      <c r="K2" s="154" t="s">
        <v>2283</v>
      </c>
      <c r="L2" s="155" t="s">
        <v>2178</v>
      </c>
      <c r="M2" s="43"/>
    </row>
    <row r="3" spans="1:13">
      <c r="A3" s="48"/>
      <c r="B3" s="60" t="s">
        <v>2181</v>
      </c>
      <c r="C3" s="60" t="s">
        <v>2179</v>
      </c>
      <c r="D3" s="60" t="s">
        <v>2180</v>
      </c>
      <c r="E3" s="60" t="s">
        <v>2139</v>
      </c>
      <c r="F3" s="60"/>
      <c r="G3" s="60">
        <v>2006</v>
      </c>
      <c r="H3" s="60">
        <v>3</v>
      </c>
      <c r="I3" s="60"/>
      <c r="J3" s="60" t="s">
        <v>115</v>
      </c>
      <c r="K3" s="60"/>
      <c r="L3" s="119"/>
    </row>
    <row r="4" spans="1:13">
      <c r="A4" s="48"/>
      <c r="B4" s="60" t="s">
        <v>2181</v>
      </c>
      <c r="C4" s="60" t="s">
        <v>2179</v>
      </c>
      <c r="D4" s="60" t="s">
        <v>2182</v>
      </c>
      <c r="E4" s="60" t="s">
        <v>2139</v>
      </c>
      <c r="F4" s="60"/>
      <c r="G4" s="60">
        <v>2006</v>
      </c>
      <c r="H4" s="60">
        <v>4</v>
      </c>
      <c r="I4" s="60"/>
      <c r="J4" s="60" t="s">
        <v>115</v>
      </c>
      <c r="K4" s="60"/>
      <c r="L4" s="119"/>
    </row>
    <row r="5" spans="1:13">
      <c r="A5" s="48"/>
      <c r="B5" s="60" t="s">
        <v>2181</v>
      </c>
      <c r="C5" s="60" t="s">
        <v>2179</v>
      </c>
      <c r="D5" s="60" t="s">
        <v>2183</v>
      </c>
      <c r="E5" s="60"/>
      <c r="F5" s="60"/>
      <c r="G5" s="60">
        <v>2006</v>
      </c>
      <c r="H5" s="60">
        <v>2</v>
      </c>
      <c r="I5" s="60"/>
      <c r="J5" s="60" t="s">
        <v>115</v>
      </c>
      <c r="K5" s="60"/>
      <c r="L5" s="119"/>
    </row>
    <row r="6" spans="1:13">
      <c r="A6" s="48"/>
      <c r="B6" s="60" t="s">
        <v>2181</v>
      </c>
      <c r="C6" s="60" t="s">
        <v>2179</v>
      </c>
      <c r="D6" s="60" t="s">
        <v>2182</v>
      </c>
      <c r="E6" s="60"/>
      <c r="F6" s="60"/>
      <c r="G6" s="60">
        <v>2006</v>
      </c>
      <c r="H6" s="60">
        <v>4</v>
      </c>
      <c r="I6" s="60"/>
      <c r="J6" s="60" t="s">
        <v>115</v>
      </c>
      <c r="K6" s="60"/>
      <c r="L6" s="119"/>
    </row>
    <row r="7" spans="1:13">
      <c r="A7" s="48"/>
      <c r="B7" s="60" t="s">
        <v>2181</v>
      </c>
      <c r="C7" s="60" t="s">
        <v>2179</v>
      </c>
      <c r="D7" s="60" t="s">
        <v>2180</v>
      </c>
      <c r="E7" s="60"/>
      <c r="F7" s="60"/>
      <c r="G7" s="60">
        <v>2006</v>
      </c>
      <c r="H7" s="60">
        <v>3</v>
      </c>
      <c r="I7" s="60"/>
      <c r="J7" s="60" t="s">
        <v>115</v>
      </c>
      <c r="K7" s="60"/>
      <c r="L7" s="119"/>
    </row>
    <row r="8" spans="1:13">
      <c r="A8" s="48"/>
      <c r="B8" s="60" t="s">
        <v>2181</v>
      </c>
      <c r="C8" s="60" t="s">
        <v>2179</v>
      </c>
      <c r="D8" s="60" t="s">
        <v>2180</v>
      </c>
      <c r="E8" s="60"/>
      <c r="F8" s="60"/>
      <c r="G8" s="60">
        <v>2006</v>
      </c>
      <c r="H8" s="60">
        <v>2</v>
      </c>
      <c r="I8" s="60"/>
      <c r="J8" s="60" t="s">
        <v>115</v>
      </c>
      <c r="K8" s="60"/>
      <c r="L8" s="119"/>
    </row>
    <row r="9" spans="1:13">
      <c r="A9" s="48"/>
      <c r="B9" s="60" t="s">
        <v>2181</v>
      </c>
      <c r="C9" s="60" t="s">
        <v>2179</v>
      </c>
      <c r="D9" s="60" t="s">
        <v>2180</v>
      </c>
      <c r="E9" s="60"/>
      <c r="F9" s="60"/>
      <c r="G9" s="60">
        <v>2006</v>
      </c>
      <c r="H9" s="60">
        <v>3</v>
      </c>
      <c r="I9" s="60"/>
      <c r="J9" s="60" t="s">
        <v>115</v>
      </c>
      <c r="K9" s="60"/>
      <c r="L9" s="119"/>
    </row>
    <row r="10" spans="1:13">
      <c r="A10" s="48"/>
      <c r="B10" s="60" t="s">
        <v>2184</v>
      </c>
      <c r="C10" s="60" t="s">
        <v>2179</v>
      </c>
      <c r="D10" s="60" t="s">
        <v>1211</v>
      </c>
      <c r="E10" s="60" t="s">
        <v>1212</v>
      </c>
      <c r="F10" s="60"/>
      <c r="G10" s="60">
        <v>2006</v>
      </c>
      <c r="H10" s="60"/>
      <c r="I10" s="60"/>
      <c r="J10" s="60" t="s">
        <v>115</v>
      </c>
      <c r="K10" s="60"/>
      <c r="L10" s="119"/>
    </row>
    <row r="11" spans="1:13">
      <c r="A11" s="48"/>
      <c r="B11" s="60" t="s">
        <v>2184</v>
      </c>
      <c r="C11" s="60" t="s">
        <v>2179</v>
      </c>
      <c r="D11" s="60" t="s">
        <v>1211</v>
      </c>
      <c r="E11" s="60" t="s">
        <v>1212</v>
      </c>
      <c r="F11" s="60"/>
      <c r="G11" s="60">
        <v>2006</v>
      </c>
      <c r="H11" s="60"/>
      <c r="I11" s="60"/>
      <c r="J11" s="60" t="s">
        <v>115</v>
      </c>
      <c r="K11" s="60"/>
      <c r="L11" s="119"/>
    </row>
    <row r="12" spans="1:13">
      <c r="A12" s="48"/>
      <c r="B12" s="60" t="s">
        <v>2184</v>
      </c>
      <c r="C12" s="60" t="s">
        <v>2179</v>
      </c>
      <c r="D12" s="60" t="s">
        <v>1213</v>
      </c>
      <c r="E12" s="60" t="s">
        <v>1212</v>
      </c>
      <c r="F12" s="60"/>
      <c r="G12" s="60">
        <v>2006</v>
      </c>
      <c r="H12" s="60"/>
      <c r="I12" s="60"/>
      <c r="J12" s="60" t="s">
        <v>115</v>
      </c>
      <c r="K12" s="60"/>
      <c r="L12" s="119"/>
    </row>
    <row r="13" spans="1:13">
      <c r="A13" s="48"/>
      <c r="B13" s="60" t="s">
        <v>2184</v>
      </c>
      <c r="C13" s="60" t="s">
        <v>2179</v>
      </c>
      <c r="D13" s="60" t="s">
        <v>1213</v>
      </c>
      <c r="E13" s="60" t="s">
        <v>1212</v>
      </c>
      <c r="F13" s="60"/>
      <c r="G13" s="60">
        <v>2006</v>
      </c>
      <c r="H13" s="60"/>
      <c r="I13" s="60"/>
      <c r="J13" s="60" t="s">
        <v>115</v>
      </c>
      <c r="K13" s="60"/>
      <c r="L13" s="119"/>
    </row>
    <row r="14" spans="1:13">
      <c r="A14" s="48"/>
      <c r="B14" s="60" t="s">
        <v>2184</v>
      </c>
      <c r="C14" s="60" t="s">
        <v>2179</v>
      </c>
      <c r="D14" s="60" t="s">
        <v>1213</v>
      </c>
      <c r="E14" s="60" t="s">
        <v>1212</v>
      </c>
      <c r="F14" s="60"/>
      <c r="G14" s="60">
        <v>2006</v>
      </c>
      <c r="H14" s="60"/>
      <c r="I14" s="60"/>
      <c r="J14" s="60" t="s">
        <v>115</v>
      </c>
      <c r="K14" s="60"/>
      <c r="L14" s="119"/>
    </row>
    <row r="15" spans="1:13">
      <c r="A15" s="48"/>
      <c r="B15" s="60" t="s">
        <v>2184</v>
      </c>
      <c r="C15" s="60" t="s">
        <v>2179</v>
      </c>
      <c r="D15" s="60" t="s">
        <v>1214</v>
      </c>
      <c r="E15" s="60" t="s">
        <v>1212</v>
      </c>
      <c r="F15" s="60"/>
      <c r="G15" s="60">
        <v>2006</v>
      </c>
      <c r="H15" s="60"/>
      <c r="I15" s="60"/>
      <c r="J15" s="60" t="s">
        <v>115</v>
      </c>
      <c r="K15" s="60"/>
      <c r="L15" s="119"/>
    </row>
    <row r="16" spans="1:13">
      <c r="A16" s="48"/>
      <c r="B16" s="60" t="s">
        <v>2184</v>
      </c>
      <c r="C16" s="60" t="s">
        <v>2179</v>
      </c>
      <c r="D16" s="60" t="s">
        <v>1214</v>
      </c>
      <c r="E16" s="60" t="s">
        <v>1212</v>
      </c>
      <c r="F16" s="60"/>
      <c r="G16" s="60">
        <v>2006</v>
      </c>
      <c r="H16" s="60"/>
      <c r="I16" s="60"/>
      <c r="J16" s="60" t="s">
        <v>115</v>
      </c>
      <c r="K16" s="60"/>
      <c r="L16" s="119"/>
    </row>
    <row r="17" spans="1:12">
      <c r="A17" s="48"/>
      <c r="B17" s="60" t="s">
        <v>2187</v>
      </c>
      <c r="C17" s="60" t="s">
        <v>2185</v>
      </c>
      <c r="D17" s="60" t="s">
        <v>2186</v>
      </c>
      <c r="E17" s="60"/>
      <c r="F17" s="60"/>
      <c r="G17" s="60">
        <v>2006</v>
      </c>
      <c r="H17" s="60"/>
      <c r="I17" s="60"/>
      <c r="J17" s="60" t="s">
        <v>115</v>
      </c>
      <c r="K17" s="60"/>
      <c r="L17" s="119"/>
    </row>
    <row r="18" spans="1:12">
      <c r="A18" s="48"/>
      <c r="B18" s="60" t="s">
        <v>2187</v>
      </c>
      <c r="C18" s="60" t="s">
        <v>2185</v>
      </c>
      <c r="D18" s="60" t="s">
        <v>2188</v>
      </c>
      <c r="E18" s="60"/>
      <c r="F18" s="60"/>
      <c r="G18" s="60">
        <v>2006</v>
      </c>
      <c r="H18" s="60"/>
      <c r="I18" s="60"/>
      <c r="J18" s="60" t="s">
        <v>115</v>
      </c>
      <c r="K18" s="60"/>
      <c r="L18" s="119"/>
    </row>
    <row r="19" spans="1:12">
      <c r="A19" s="48"/>
      <c r="B19" s="60" t="s">
        <v>2187</v>
      </c>
      <c r="C19" s="60" t="s">
        <v>2185</v>
      </c>
      <c r="D19" s="60" t="s">
        <v>2188</v>
      </c>
      <c r="E19" s="60"/>
      <c r="F19" s="60"/>
      <c r="G19" s="60">
        <v>2006</v>
      </c>
      <c r="H19" s="60"/>
      <c r="I19" s="60"/>
      <c r="J19" s="60" t="s">
        <v>115</v>
      </c>
      <c r="K19" s="60"/>
      <c r="L19" s="119"/>
    </row>
    <row r="20" spans="1:12">
      <c r="A20" s="48"/>
      <c r="B20" s="60" t="s">
        <v>2187</v>
      </c>
      <c r="C20" s="60" t="s">
        <v>2185</v>
      </c>
      <c r="D20" s="60" t="s">
        <v>2188</v>
      </c>
      <c r="E20" s="60"/>
      <c r="F20" s="60"/>
      <c r="G20" s="60">
        <v>2006</v>
      </c>
      <c r="H20" s="60"/>
      <c r="I20" s="60"/>
      <c r="J20" s="60" t="s">
        <v>115</v>
      </c>
      <c r="K20" s="60"/>
      <c r="L20" s="119"/>
    </row>
    <row r="21" spans="1:12">
      <c r="A21" s="48"/>
      <c r="B21" s="60" t="s">
        <v>2187</v>
      </c>
      <c r="C21" s="60" t="s">
        <v>2185</v>
      </c>
      <c r="D21" s="60" t="s">
        <v>2189</v>
      </c>
      <c r="E21" s="60"/>
      <c r="F21" s="60"/>
      <c r="G21" s="60">
        <v>2006</v>
      </c>
      <c r="H21" s="60"/>
      <c r="I21" s="60"/>
      <c r="J21" s="60" t="s">
        <v>115</v>
      </c>
      <c r="K21" s="60"/>
      <c r="L21" s="119"/>
    </row>
    <row r="22" spans="1:12" ht="13.5" thickBot="1">
      <c r="A22" s="47"/>
      <c r="B22" s="61" t="s">
        <v>2187</v>
      </c>
      <c r="C22" s="61" t="s">
        <v>2185</v>
      </c>
      <c r="D22" s="61" t="s">
        <v>2190</v>
      </c>
      <c r="E22" s="61"/>
      <c r="F22" s="61"/>
      <c r="G22" s="61">
        <v>2006</v>
      </c>
      <c r="H22" s="61"/>
      <c r="I22" s="61"/>
      <c r="J22" s="61" t="s">
        <v>115</v>
      </c>
      <c r="K22" s="61"/>
      <c r="L22" s="376"/>
    </row>
  </sheetData>
  <phoneticPr fontId="24" type="noConversion"/>
  <pageMargins left="0.7" right="0.7" top="1" bottom="0.75" header="0.3" footer="0.3"/>
  <pageSetup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7">
    <pageSetUpPr fitToPage="1"/>
  </sheetPr>
  <dimension ref="A1:R8"/>
  <sheetViews>
    <sheetView view="pageBreakPreview" zoomScale="60" zoomScaleNormal="100" workbookViewId="0">
      <selection activeCell="K111" sqref="K111"/>
    </sheetView>
  </sheetViews>
  <sheetFormatPr defaultRowHeight="12.75"/>
  <cols>
    <col min="1" max="1" width="18" bestFit="1" customWidth="1"/>
    <col min="2" max="2" width="10.85546875" bestFit="1" customWidth="1"/>
    <col min="3" max="3" width="6.42578125" bestFit="1" customWidth="1"/>
    <col min="4" max="4" width="17.42578125" bestFit="1" customWidth="1"/>
    <col min="5" max="5" width="15.7109375" bestFit="1" customWidth="1"/>
  </cols>
  <sheetData>
    <row r="1" spans="1:18" s="156" customFormat="1">
      <c r="A1" s="149" t="s">
        <v>1400</v>
      </c>
      <c r="B1" s="178" t="s">
        <v>2339</v>
      </c>
      <c r="C1" s="178"/>
      <c r="D1" s="150"/>
      <c r="E1" s="150"/>
      <c r="F1" s="150" t="s">
        <v>2139</v>
      </c>
      <c r="G1" s="148" t="s">
        <v>2484</v>
      </c>
      <c r="H1" s="150"/>
      <c r="I1" s="150"/>
      <c r="J1" s="150"/>
      <c r="K1" s="150" t="s">
        <v>1449</v>
      </c>
      <c r="L1" s="151" t="s">
        <v>1449</v>
      </c>
    </row>
    <row r="2" spans="1:18" s="156" customFormat="1">
      <c r="A2" s="153" t="s">
        <v>2148</v>
      </c>
      <c r="B2" s="154" t="s">
        <v>2178</v>
      </c>
      <c r="C2" s="154" t="s">
        <v>2175</v>
      </c>
      <c r="D2" s="154" t="s">
        <v>2147</v>
      </c>
      <c r="E2" s="154" t="s">
        <v>2480</v>
      </c>
      <c r="F2" s="154" t="s">
        <v>1401</v>
      </c>
      <c r="G2" s="82" t="s">
        <v>1521</v>
      </c>
      <c r="H2" s="82" t="s">
        <v>3189</v>
      </c>
      <c r="I2" s="82" t="s">
        <v>2313</v>
      </c>
      <c r="J2" s="82" t="s">
        <v>3190</v>
      </c>
      <c r="K2" s="154" t="s">
        <v>2283</v>
      </c>
      <c r="L2" s="155" t="s">
        <v>2178</v>
      </c>
      <c r="M2" s="43"/>
    </row>
    <row r="3" spans="1:18" s="29" customFormat="1">
      <c r="A3" s="48" t="s">
        <v>1767</v>
      </c>
      <c r="B3" s="82" t="s">
        <v>2777</v>
      </c>
      <c r="C3" s="60" t="s">
        <v>1765</v>
      </c>
      <c r="D3" s="60" t="s">
        <v>1766</v>
      </c>
      <c r="E3" s="60" t="s">
        <v>1764</v>
      </c>
      <c r="F3" s="60"/>
      <c r="G3" s="60"/>
      <c r="H3" s="60"/>
      <c r="I3" s="60"/>
      <c r="J3" s="60"/>
      <c r="K3" s="60"/>
      <c r="L3" s="119"/>
      <c r="O3" s="49"/>
      <c r="P3" s="49"/>
      <c r="Q3" s="49"/>
      <c r="R3" s="49"/>
    </row>
    <row r="4" spans="1:18" s="29" customFormat="1">
      <c r="A4" s="48"/>
      <c r="B4" s="60" t="s">
        <v>1605</v>
      </c>
      <c r="C4" s="60" t="s">
        <v>1765</v>
      </c>
      <c r="D4" s="60" t="s">
        <v>1768</v>
      </c>
      <c r="E4" s="60" t="s">
        <v>1764</v>
      </c>
      <c r="F4" s="60"/>
      <c r="G4" s="60"/>
      <c r="H4" s="60"/>
      <c r="I4" s="60"/>
      <c r="J4" s="60"/>
      <c r="K4" s="60"/>
      <c r="L4" s="119"/>
      <c r="O4" s="49"/>
      <c r="P4" s="49"/>
      <c r="Q4" s="49"/>
      <c r="R4" s="49"/>
    </row>
    <row r="5" spans="1:18" s="29" customFormat="1">
      <c r="A5" s="123" t="s">
        <v>1770</v>
      </c>
      <c r="B5" s="60" t="s">
        <v>2777</v>
      </c>
      <c r="C5" s="60" t="s">
        <v>2179</v>
      </c>
      <c r="D5" s="60" t="s">
        <v>1769</v>
      </c>
      <c r="E5" s="60" t="s">
        <v>1750</v>
      </c>
      <c r="F5" s="60"/>
      <c r="G5" s="60"/>
      <c r="H5" s="60"/>
      <c r="I5" s="60"/>
      <c r="J5" s="60"/>
      <c r="K5" s="60"/>
      <c r="L5" s="119"/>
      <c r="O5" s="49"/>
      <c r="P5" s="49"/>
      <c r="Q5" s="49"/>
      <c r="R5" s="49"/>
    </row>
    <row r="6" spans="1:18" s="29" customFormat="1">
      <c r="A6" s="48" t="s">
        <v>1772</v>
      </c>
      <c r="B6" s="60" t="s">
        <v>2181</v>
      </c>
      <c r="C6" s="60" t="s">
        <v>2179</v>
      </c>
      <c r="D6" s="60" t="s">
        <v>1771</v>
      </c>
      <c r="E6" s="60" t="s">
        <v>1750</v>
      </c>
      <c r="F6" s="60"/>
      <c r="G6" s="60"/>
      <c r="H6" s="60"/>
      <c r="I6" s="60"/>
      <c r="J6" s="60"/>
      <c r="K6" s="60"/>
      <c r="L6" s="119"/>
      <c r="O6" s="49"/>
      <c r="P6" s="49"/>
      <c r="Q6" s="49"/>
      <c r="R6" s="49"/>
    </row>
    <row r="7" spans="1:18" s="29" customFormat="1">
      <c r="A7" s="48"/>
      <c r="B7" s="60"/>
      <c r="C7" s="60"/>
      <c r="D7" s="60"/>
      <c r="E7" s="60"/>
      <c r="F7" s="60"/>
      <c r="G7" s="60"/>
      <c r="H7" s="60"/>
      <c r="I7" s="60"/>
      <c r="J7" s="60"/>
      <c r="K7" s="60"/>
      <c r="L7" s="119"/>
      <c r="O7" s="49"/>
      <c r="P7" s="49"/>
      <c r="Q7" s="49"/>
      <c r="R7" s="49"/>
    </row>
    <row r="8" spans="1:18" s="29" customFormat="1" ht="13.5" thickBot="1">
      <c r="A8" s="47"/>
      <c r="B8" s="61"/>
      <c r="C8" s="61"/>
      <c r="D8" s="61"/>
      <c r="E8" s="61"/>
      <c r="F8" s="61"/>
      <c r="G8" s="61"/>
      <c r="H8" s="61"/>
      <c r="I8" s="61"/>
      <c r="J8" s="61"/>
      <c r="K8" s="61"/>
      <c r="L8" s="376"/>
      <c r="O8" s="49"/>
      <c r="P8" s="49"/>
      <c r="Q8" s="49"/>
      <c r="R8" s="49"/>
    </row>
  </sheetData>
  <phoneticPr fontId="24" type="noConversion"/>
  <pageMargins left="0.7" right="0.7" top="1" bottom="0.75" header="0.3" footer="0.3"/>
  <pageSetup scale="94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F26"/>
  <sheetViews>
    <sheetView zoomScale="75" zoomScaleNormal="75" zoomScaleSheetLayoutView="100" zoomScalePageLayoutView="75" workbookViewId="0">
      <selection activeCell="F11" sqref="F11"/>
    </sheetView>
  </sheetViews>
  <sheetFormatPr defaultRowHeight="12.75"/>
  <cols>
    <col min="1" max="1" width="30" style="91" customWidth="1"/>
    <col min="2" max="2" width="24.42578125" style="91" customWidth="1"/>
    <col min="3" max="3" width="29.85546875" style="91" bestFit="1" customWidth="1"/>
    <col min="4" max="4" width="13.5703125" style="91" bestFit="1" customWidth="1"/>
    <col min="5" max="5" width="9.140625" style="91"/>
    <col min="6" max="6" width="17.140625" style="92" bestFit="1" customWidth="1"/>
    <col min="7" max="16384" width="9.140625" style="91"/>
  </cols>
  <sheetData>
    <row r="1" spans="1:6" ht="13.5" thickBot="1"/>
    <row r="2" spans="1:6" s="92" customFormat="1">
      <c r="A2" s="93" t="s">
        <v>2483</v>
      </c>
      <c r="B2" s="94" t="s">
        <v>2175</v>
      </c>
      <c r="C2" s="95" t="s">
        <v>2719</v>
      </c>
      <c r="D2" s="95" t="s">
        <v>2148</v>
      </c>
      <c r="E2" s="95" t="s">
        <v>2484</v>
      </c>
      <c r="F2" s="613" t="s">
        <v>3171</v>
      </c>
    </row>
    <row r="3" spans="1:6">
      <c r="A3" s="96" t="s">
        <v>2478</v>
      </c>
      <c r="B3" s="97" t="s">
        <v>2547</v>
      </c>
      <c r="C3" s="60" t="s">
        <v>2724</v>
      </c>
      <c r="D3" s="98" t="s">
        <v>2485</v>
      </c>
      <c r="E3" s="98">
        <v>2002</v>
      </c>
      <c r="F3" s="602" t="s">
        <v>3170</v>
      </c>
    </row>
    <row r="4" spans="1:6">
      <c r="A4" s="102" t="s">
        <v>2478</v>
      </c>
      <c r="B4" s="97" t="s">
        <v>2721</v>
      </c>
      <c r="C4" s="114" t="s">
        <v>3183</v>
      </c>
      <c r="D4" s="114" t="s">
        <v>3182</v>
      </c>
      <c r="E4" s="98">
        <v>2012</v>
      </c>
      <c r="F4" s="99" t="s">
        <v>3170</v>
      </c>
    </row>
    <row r="5" spans="1:6">
      <c r="A5" s="96" t="s">
        <v>2477</v>
      </c>
      <c r="B5" s="97" t="s">
        <v>2547</v>
      </c>
      <c r="C5" s="97" t="s">
        <v>2729</v>
      </c>
      <c r="D5" s="98" t="s">
        <v>2487</v>
      </c>
      <c r="E5" s="98">
        <v>1994</v>
      </c>
      <c r="F5" s="602" t="s">
        <v>3169</v>
      </c>
    </row>
    <row r="6" spans="1:6">
      <c r="A6" s="102" t="s">
        <v>2477</v>
      </c>
      <c r="B6" s="97" t="s">
        <v>2721</v>
      </c>
      <c r="C6" s="60" t="s">
        <v>3177</v>
      </c>
      <c r="D6" s="60" t="s">
        <v>3178</v>
      </c>
      <c r="E6" s="98">
        <v>2012</v>
      </c>
      <c r="F6" s="99" t="s">
        <v>3170</v>
      </c>
    </row>
    <row r="7" spans="1:6">
      <c r="A7" s="96" t="s">
        <v>2489</v>
      </c>
      <c r="B7" s="97" t="s">
        <v>2547</v>
      </c>
      <c r="C7" s="97" t="s">
        <v>2725</v>
      </c>
      <c r="D7" s="98" t="s">
        <v>2486</v>
      </c>
      <c r="E7" s="98">
        <v>2001</v>
      </c>
      <c r="F7" s="99" t="s">
        <v>3169</v>
      </c>
    </row>
    <row r="8" spans="1:6">
      <c r="A8" s="96" t="s">
        <v>2488</v>
      </c>
      <c r="B8" s="97" t="s">
        <v>2547</v>
      </c>
      <c r="C8" s="97" t="s">
        <v>2725</v>
      </c>
      <c r="D8" s="98" t="s">
        <v>2490</v>
      </c>
      <c r="E8" s="98">
        <v>2001</v>
      </c>
      <c r="F8" s="99" t="s">
        <v>3169</v>
      </c>
    </row>
    <row r="9" spans="1:6">
      <c r="A9" s="100" t="s">
        <v>2492</v>
      </c>
      <c r="B9" s="97" t="s">
        <v>2547</v>
      </c>
      <c r="C9" s="97" t="s">
        <v>2726</v>
      </c>
      <c r="D9" s="98" t="s">
        <v>2491</v>
      </c>
      <c r="E9" s="98">
        <v>1995</v>
      </c>
      <c r="F9" s="602" t="s">
        <v>3169</v>
      </c>
    </row>
    <row r="10" spans="1:6">
      <c r="A10" s="100" t="s">
        <v>2493</v>
      </c>
      <c r="B10" s="97" t="s">
        <v>2547</v>
      </c>
      <c r="C10" s="97" t="s">
        <v>2727</v>
      </c>
      <c r="D10" s="98" t="s">
        <v>2494</v>
      </c>
      <c r="E10" s="98">
        <v>1995</v>
      </c>
      <c r="F10" s="602" t="s">
        <v>3169</v>
      </c>
    </row>
    <row r="11" spans="1:6">
      <c r="A11" s="101" t="s">
        <v>2722</v>
      </c>
      <c r="B11" s="97" t="s">
        <v>2547</v>
      </c>
      <c r="C11" s="97" t="s">
        <v>2728</v>
      </c>
      <c r="D11" s="98" t="s">
        <v>2495</v>
      </c>
      <c r="E11" s="98">
        <v>1995</v>
      </c>
      <c r="F11" s="602" t="s">
        <v>3169</v>
      </c>
    </row>
    <row r="12" spans="1:6">
      <c r="A12" s="101" t="s">
        <v>2723</v>
      </c>
      <c r="B12" s="97" t="s">
        <v>2547</v>
      </c>
      <c r="C12" s="97" t="s">
        <v>2728</v>
      </c>
      <c r="D12" s="98" t="s">
        <v>2496</v>
      </c>
      <c r="E12" s="98">
        <v>1995</v>
      </c>
      <c r="F12" s="602" t="s">
        <v>3169</v>
      </c>
    </row>
    <row r="13" spans="1:6" s="107" customFormat="1" ht="13.5" thickBot="1">
      <c r="A13" s="103" t="s">
        <v>2552</v>
      </c>
      <c r="B13" s="104" t="s">
        <v>2721</v>
      </c>
      <c r="C13" s="61" t="s">
        <v>3179</v>
      </c>
      <c r="D13" s="61" t="s">
        <v>3180</v>
      </c>
      <c r="E13" s="105">
        <v>2012</v>
      </c>
      <c r="F13" s="106" t="s">
        <v>3170</v>
      </c>
    </row>
    <row r="14" spans="1:6" s="107" customFormat="1">
      <c r="A14" s="108"/>
      <c r="B14" s="108"/>
      <c r="C14" s="108"/>
      <c r="D14" s="108"/>
      <c r="E14" s="108"/>
      <c r="F14" s="108"/>
    </row>
    <row r="15" spans="1:6" s="107" customFormat="1">
      <c r="A15" s="108"/>
      <c r="B15" s="108"/>
      <c r="C15" s="108"/>
      <c r="D15" s="108"/>
      <c r="E15" s="108"/>
      <c r="F15" s="108"/>
    </row>
    <row r="16" spans="1:6" s="107" customFormat="1">
      <c r="A16" s="108"/>
      <c r="B16" s="108"/>
      <c r="C16" s="108"/>
      <c r="D16" s="108"/>
      <c r="E16" s="108"/>
      <c r="F16" s="108"/>
    </row>
    <row r="17" spans="1:6" s="107" customFormat="1">
      <c r="A17" s="108"/>
      <c r="B17" s="108"/>
      <c r="C17" s="108"/>
      <c r="D17" s="108"/>
      <c r="E17" s="108"/>
      <c r="F17" s="108"/>
    </row>
    <row r="18" spans="1:6">
      <c r="A18" s="92"/>
      <c r="B18" s="92"/>
      <c r="C18" s="92"/>
      <c r="D18" s="92"/>
      <c r="E18" s="92"/>
    </row>
    <row r="19" spans="1:6">
      <c r="A19" s="92"/>
      <c r="B19" s="92"/>
      <c r="C19" s="92"/>
      <c r="D19" s="92"/>
      <c r="E19" s="92"/>
    </row>
    <row r="20" spans="1:6">
      <c r="A20" s="92"/>
      <c r="B20" s="92"/>
      <c r="C20" s="92"/>
      <c r="D20" s="92"/>
      <c r="E20" s="92"/>
    </row>
    <row r="21" spans="1:6">
      <c r="A21" s="92"/>
      <c r="B21" s="92"/>
      <c r="C21" s="92"/>
      <c r="D21" s="92"/>
      <c r="E21" s="92"/>
    </row>
    <row r="22" spans="1:6">
      <c r="A22" s="92"/>
      <c r="B22" s="92"/>
      <c r="C22" s="92"/>
      <c r="D22" s="92"/>
      <c r="E22" s="92"/>
    </row>
    <row r="23" spans="1:6">
      <c r="A23" s="92"/>
      <c r="B23" s="92"/>
      <c r="C23" s="92"/>
      <c r="D23" s="92"/>
      <c r="E23" s="92"/>
    </row>
    <row r="24" spans="1:6">
      <c r="A24" s="92"/>
      <c r="B24" s="92"/>
      <c r="C24" s="92"/>
      <c r="D24" s="92"/>
      <c r="E24" s="92"/>
    </row>
    <row r="25" spans="1:6">
      <c r="A25" s="92"/>
      <c r="B25" s="92"/>
      <c r="C25" s="92"/>
      <c r="D25" s="92"/>
      <c r="E25" s="92"/>
    </row>
    <row r="26" spans="1:6">
      <c r="A26" s="92"/>
      <c r="B26" s="92"/>
      <c r="C26" s="92"/>
      <c r="D26" s="92"/>
      <c r="E26" s="92"/>
    </row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G35"/>
  <sheetViews>
    <sheetView view="pageBreakPreview" zoomScaleNormal="100" workbookViewId="0"/>
  </sheetViews>
  <sheetFormatPr defaultRowHeight="12.75"/>
  <cols>
    <col min="1" max="1" width="34" style="3" bestFit="1" customWidth="1"/>
    <col min="2" max="2" width="9.140625" style="50"/>
    <col min="3" max="3" width="13.28515625" style="50" bestFit="1" customWidth="1"/>
    <col min="4" max="4" width="9.140625" style="3"/>
    <col min="5" max="5" width="12.5703125" style="3" bestFit="1" customWidth="1"/>
    <col min="6" max="16384" width="9.140625" style="3"/>
  </cols>
  <sheetData>
    <row r="1" spans="1:7" ht="13.5" thickBot="1">
      <c r="A1" s="29" t="s">
        <v>2130</v>
      </c>
      <c r="B1" s="49" t="s">
        <v>2730</v>
      </c>
      <c r="C1" s="49" t="s">
        <v>2177</v>
      </c>
      <c r="E1" s="29" t="s">
        <v>2130</v>
      </c>
      <c r="F1" s="49" t="s">
        <v>2730</v>
      </c>
      <c r="G1" s="49" t="s">
        <v>2177</v>
      </c>
    </row>
    <row r="2" spans="1:7">
      <c r="A2" s="67" t="s">
        <v>2444</v>
      </c>
      <c r="B2" s="68">
        <v>1</v>
      </c>
      <c r="C2" s="77" t="s">
        <v>2627</v>
      </c>
      <c r="E2" s="69" t="s">
        <v>2334</v>
      </c>
      <c r="F2" s="68">
        <v>162</v>
      </c>
      <c r="G2" s="75" t="s">
        <v>2640</v>
      </c>
    </row>
    <row r="3" spans="1:7">
      <c r="A3" s="48" t="s">
        <v>2444</v>
      </c>
      <c r="B3" s="72">
        <v>4</v>
      </c>
      <c r="C3" s="53" t="s">
        <v>2628</v>
      </c>
      <c r="E3" s="30" t="s">
        <v>2334</v>
      </c>
      <c r="F3" s="27">
        <v>18</v>
      </c>
      <c r="G3" s="45" t="s">
        <v>2641</v>
      </c>
    </row>
    <row r="4" spans="1:7">
      <c r="A4" s="48" t="s">
        <v>2444</v>
      </c>
      <c r="B4" s="72">
        <v>4</v>
      </c>
      <c r="C4" s="53" t="s">
        <v>2629</v>
      </c>
      <c r="E4" s="30" t="s">
        <v>2334</v>
      </c>
      <c r="F4" s="70">
        <v>162</v>
      </c>
      <c r="G4" s="56" t="s">
        <v>2642</v>
      </c>
    </row>
    <row r="5" spans="1:7">
      <c r="A5" s="48" t="s">
        <v>2444</v>
      </c>
      <c r="B5" s="72">
        <v>4</v>
      </c>
      <c r="C5" s="53" t="s">
        <v>2630</v>
      </c>
      <c r="E5" s="30" t="s">
        <v>2334</v>
      </c>
      <c r="F5" s="70">
        <v>18</v>
      </c>
      <c r="G5" s="56" t="s">
        <v>2643</v>
      </c>
    </row>
    <row r="6" spans="1:7" ht="13.5" thickBot="1">
      <c r="A6" s="48" t="s">
        <v>2444</v>
      </c>
      <c r="B6" s="72">
        <v>6</v>
      </c>
      <c r="C6" s="53" t="s">
        <v>2631</v>
      </c>
      <c r="E6" s="32" t="s">
        <v>2334</v>
      </c>
      <c r="F6" s="76"/>
      <c r="G6" s="57" t="s">
        <v>2645</v>
      </c>
    </row>
    <row r="7" spans="1:7">
      <c r="A7" s="48" t="s">
        <v>2444</v>
      </c>
      <c r="B7" s="72">
        <v>4</v>
      </c>
      <c r="C7" s="53" t="s">
        <v>2632</v>
      </c>
      <c r="E7" s="69" t="s">
        <v>2336</v>
      </c>
      <c r="F7" s="62">
        <v>145</v>
      </c>
      <c r="G7" s="75" t="s">
        <v>2640</v>
      </c>
    </row>
    <row r="8" spans="1:7">
      <c r="A8" s="48" t="s">
        <v>2444</v>
      </c>
      <c r="B8" s="72">
        <v>0</v>
      </c>
      <c r="C8" s="53" t="s">
        <v>2633</v>
      </c>
      <c r="E8" s="30" t="s">
        <v>2336</v>
      </c>
      <c r="F8" s="60">
        <v>10</v>
      </c>
      <c r="G8" s="45" t="s">
        <v>2641</v>
      </c>
    </row>
    <row r="9" spans="1:7">
      <c r="A9" s="48" t="s">
        <v>2444</v>
      </c>
      <c r="B9" s="72">
        <v>1</v>
      </c>
      <c r="C9" s="53" t="s">
        <v>2634</v>
      </c>
      <c r="E9" s="30" t="s">
        <v>2336</v>
      </c>
      <c r="F9" s="81">
        <v>91</v>
      </c>
      <c r="G9" s="56" t="s">
        <v>2642</v>
      </c>
    </row>
    <row r="10" spans="1:7">
      <c r="A10" s="48" t="s">
        <v>2444</v>
      </c>
      <c r="B10" s="72">
        <v>17</v>
      </c>
      <c r="C10" s="53" t="s">
        <v>2635</v>
      </c>
      <c r="E10" s="30" t="s">
        <v>2336</v>
      </c>
      <c r="F10" s="81">
        <v>10</v>
      </c>
      <c r="G10" s="56" t="s">
        <v>2643</v>
      </c>
    </row>
    <row r="11" spans="1:7">
      <c r="A11" s="48" t="s">
        <v>2444</v>
      </c>
      <c r="B11" s="73">
        <v>14</v>
      </c>
      <c r="C11" s="45" t="s">
        <v>2636</v>
      </c>
      <c r="E11" s="30" t="s">
        <v>2702</v>
      </c>
      <c r="F11" s="71">
        <v>9</v>
      </c>
      <c r="G11" s="45" t="s">
        <v>2648</v>
      </c>
    </row>
    <row r="12" spans="1:7">
      <c r="A12" s="48" t="s">
        <v>2444</v>
      </c>
      <c r="B12" s="73">
        <v>0</v>
      </c>
      <c r="C12" s="45" t="s">
        <v>2637</v>
      </c>
      <c r="E12" s="30" t="s">
        <v>2575</v>
      </c>
      <c r="F12" s="27">
        <v>31</v>
      </c>
      <c r="G12" s="45" t="s">
        <v>2640</v>
      </c>
    </row>
    <row r="13" spans="1:7">
      <c r="A13" s="48" t="s">
        <v>2444</v>
      </c>
      <c r="B13" s="74">
        <v>2</v>
      </c>
      <c r="C13" s="45" t="s">
        <v>2638</v>
      </c>
      <c r="E13" s="30" t="s">
        <v>2575</v>
      </c>
      <c r="F13" s="27">
        <v>1</v>
      </c>
      <c r="G13" s="45" t="s">
        <v>2683</v>
      </c>
    </row>
    <row r="14" spans="1:7" ht="13.5" thickBot="1">
      <c r="A14" s="47" t="s">
        <v>2444</v>
      </c>
      <c r="B14" s="78">
        <v>4</v>
      </c>
      <c r="C14" s="59" t="s">
        <v>2639</v>
      </c>
      <c r="E14" s="30" t="s">
        <v>2575</v>
      </c>
      <c r="F14" s="60">
        <v>2</v>
      </c>
      <c r="G14" s="45" t="s">
        <v>2703</v>
      </c>
    </row>
    <row r="15" spans="1:7">
      <c r="A15" s="67" t="s">
        <v>2731</v>
      </c>
      <c r="B15" s="79">
        <v>9</v>
      </c>
      <c r="C15" s="75" t="s">
        <v>2650</v>
      </c>
      <c r="E15" s="30" t="s">
        <v>2575</v>
      </c>
      <c r="F15" s="81">
        <v>31</v>
      </c>
      <c r="G15" s="56" t="s">
        <v>2642</v>
      </c>
    </row>
    <row r="16" spans="1:7" ht="13.5" thickBot="1">
      <c r="A16" s="48" t="s">
        <v>2731</v>
      </c>
      <c r="B16" s="70">
        <v>9</v>
      </c>
      <c r="C16" s="56" t="s">
        <v>2714</v>
      </c>
      <c r="E16" s="32" t="s">
        <v>2575</v>
      </c>
      <c r="F16" s="76"/>
      <c r="G16" s="57" t="s">
        <v>2645</v>
      </c>
    </row>
    <row r="17" spans="1:7">
      <c r="A17" s="48" t="s">
        <v>2732</v>
      </c>
      <c r="B17" s="71">
        <v>4</v>
      </c>
      <c r="C17" s="45" t="s">
        <v>2651</v>
      </c>
      <c r="G17" s="53" t="s">
        <v>2716</v>
      </c>
    </row>
    <row r="18" spans="1:7">
      <c r="A18" s="48" t="s">
        <v>2733</v>
      </c>
      <c r="B18" s="71">
        <v>8</v>
      </c>
      <c r="C18" s="45" t="s">
        <v>2650</v>
      </c>
      <c r="G18" s="81" t="s">
        <v>2717</v>
      </c>
    </row>
    <row r="19" spans="1:7">
      <c r="A19" s="48" t="s">
        <v>2733</v>
      </c>
      <c r="B19" s="70">
        <v>8</v>
      </c>
      <c r="C19" s="56" t="s">
        <v>2715</v>
      </c>
    </row>
    <row r="20" spans="1:7">
      <c r="A20" s="48" t="s">
        <v>2734</v>
      </c>
      <c r="B20" s="71">
        <v>8</v>
      </c>
      <c r="C20" s="45" t="s">
        <v>2650</v>
      </c>
    </row>
    <row r="21" spans="1:7" ht="13.5" thickBot="1">
      <c r="A21" s="47" t="s">
        <v>2734</v>
      </c>
      <c r="B21" s="76">
        <v>8</v>
      </c>
      <c r="C21" s="57" t="s">
        <v>2715</v>
      </c>
    </row>
    <row r="22" spans="1:7">
      <c r="A22" s="69" t="s">
        <v>2335</v>
      </c>
      <c r="B22" s="68">
        <v>180</v>
      </c>
      <c r="C22" s="75" t="s">
        <v>2640</v>
      </c>
    </row>
    <row r="23" spans="1:7">
      <c r="A23" s="30" t="s">
        <v>2335</v>
      </c>
      <c r="B23" s="70">
        <v>180</v>
      </c>
      <c r="C23" s="56" t="s">
        <v>2642</v>
      </c>
    </row>
    <row r="24" spans="1:7">
      <c r="A24" s="30" t="s">
        <v>2335</v>
      </c>
      <c r="B24" s="70"/>
      <c r="C24" s="56" t="s">
        <v>2645</v>
      </c>
    </row>
    <row r="25" spans="1:7">
      <c r="A25" s="30" t="s">
        <v>2735</v>
      </c>
      <c r="B25" s="27">
        <v>3</v>
      </c>
      <c r="C25" s="45" t="s">
        <v>2640</v>
      </c>
    </row>
    <row r="26" spans="1:7">
      <c r="A26" s="30" t="s">
        <v>2736</v>
      </c>
      <c r="B26" s="27">
        <v>1</v>
      </c>
      <c r="C26" s="45" t="s">
        <v>2644</v>
      </c>
    </row>
    <row r="27" spans="1:7">
      <c r="A27" s="30" t="s">
        <v>2737</v>
      </c>
      <c r="B27" s="27">
        <v>1</v>
      </c>
      <c r="C27" s="45" t="s">
        <v>2640</v>
      </c>
    </row>
    <row r="28" spans="1:7">
      <c r="A28" s="30" t="s">
        <v>2738</v>
      </c>
      <c r="B28" s="27">
        <v>4</v>
      </c>
      <c r="C28" s="45" t="s">
        <v>2646</v>
      </c>
    </row>
    <row r="29" spans="1:7">
      <c r="A29" s="30" t="s">
        <v>2739</v>
      </c>
      <c r="B29" s="27">
        <v>2</v>
      </c>
      <c r="C29" s="45" t="s">
        <v>2647</v>
      </c>
    </row>
    <row r="30" spans="1:7">
      <c r="A30" s="30" t="s">
        <v>2718</v>
      </c>
      <c r="B30" s="27">
        <v>10</v>
      </c>
      <c r="C30" s="45" t="s">
        <v>2648</v>
      </c>
    </row>
    <row r="31" spans="1:7" ht="13.5" thickBot="1">
      <c r="A31" s="32" t="s">
        <v>2718</v>
      </c>
      <c r="B31" s="80">
        <v>4</v>
      </c>
      <c r="C31" s="46" t="s">
        <v>2649</v>
      </c>
    </row>
    <row r="32" spans="1:7">
      <c r="C32" s="53" t="s">
        <v>2716</v>
      </c>
    </row>
    <row r="33" spans="1:3">
      <c r="C33" s="81" t="s">
        <v>2717</v>
      </c>
    </row>
    <row r="34" spans="1:3">
      <c r="A34" s="51"/>
      <c r="B34" s="51"/>
    </row>
    <row r="35" spans="1:3">
      <c r="A35" s="43"/>
    </row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K51"/>
  <sheetViews>
    <sheetView view="pageLayout" topLeftCell="A7" zoomScaleNormal="75" workbookViewId="0">
      <selection activeCell="F22" sqref="F22"/>
    </sheetView>
  </sheetViews>
  <sheetFormatPr defaultRowHeight="12.75"/>
  <cols>
    <col min="1" max="1" width="21.85546875" style="3" customWidth="1"/>
    <col min="2" max="2" width="15.85546875" style="3" customWidth="1"/>
    <col min="3" max="3" width="18.28515625" style="3" customWidth="1"/>
    <col min="4" max="4" width="2" style="3" customWidth="1"/>
    <col min="5" max="5" width="25.140625" style="3" bestFit="1" customWidth="1"/>
    <col min="6" max="6" width="9.140625" style="3"/>
    <col min="7" max="7" width="12.42578125" style="3" bestFit="1" customWidth="1"/>
    <col min="8" max="8" width="2.140625" style="3" customWidth="1"/>
    <col min="9" max="9" width="25.140625" style="3" bestFit="1" customWidth="1"/>
    <col min="10" max="10" width="9.140625" style="3"/>
    <col min="11" max="11" width="12.42578125" style="3" bestFit="1" customWidth="1"/>
    <col min="12" max="12" width="10.5703125" style="3" bestFit="1" customWidth="1"/>
    <col min="13" max="13" width="11" style="3" customWidth="1"/>
    <col min="14" max="14" width="10.85546875" style="3" customWidth="1"/>
    <col min="15" max="16384" width="9.140625" style="3"/>
  </cols>
  <sheetData>
    <row r="1" spans="1:11" ht="13.5" thickBot="1">
      <c r="A1" s="483" t="s">
        <v>2130</v>
      </c>
      <c r="B1" s="484" t="s">
        <v>2730</v>
      </c>
      <c r="C1" s="485" t="s">
        <v>2177</v>
      </c>
      <c r="E1" s="483" t="s">
        <v>2130</v>
      </c>
      <c r="F1" s="484" t="s">
        <v>2730</v>
      </c>
      <c r="G1" s="485" t="s">
        <v>2177</v>
      </c>
      <c r="I1" s="483" t="s">
        <v>2130</v>
      </c>
      <c r="J1" s="484" t="s">
        <v>2730</v>
      </c>
      <c r="K1" s="485" t="s">
        <v>2177</v>
      </c>
    </row>
    <row r="2" spans="1:11" ht="13.5" thickBot="1">
      <c r="A2" s="85" t="s">
        <v>2652</v>
      </c>
      <c r="B2" s="86">
        <v>12</v>
      </c>
      <c r="C2" s="87" t="s">
        <v>2640</v>
      </c>
      <c r="E2" s="67" t="s">
        <v>2671</v>
      </c>
      <c r="F2" s="68">
        <v>24</v>
      </c>
      <c r="G2" s="75" t="s">
        <v>2672</v>
      </c>
      <c r="I2" s="67" t="s">
        <v>2679</v>
      </c>
      <c r="J2" s="62">
        <v>16</v>
      </c>
      <c r="K2" s="84" t="s">
        <v>2647</v>
      </c>
    </row>
    <row r="3" spans="1:11" ht="13.5" thickBot="1">
      <c r="A3" s="85" t="s">
        <v>2678</v>
      </c>
      <c r="B3" s="86">
        <v>30</v>
      </c>
      <c r="C3" s="87" t="s">
        <v>2681</v>
      </c>
      <c r="E3" s="48" t="s">
        <v>2671</v>
      </c>
      <c r="F3" s="27">
        <v>12</v>
      </c>
      <c r="G3" s="45" t="s">
        <v>2660</v>
      </c>
      <c r="I3" s="48" t="s">
        <v>2679</v>
      </c>
      <c r="J3" s="60">
        <v>24</v>
      </c>
      <c r="K3" s="53" t="s">
        <v>2630</v>
      </c>
    </row>
    <row r="4" spans="1:11">
      <c r="A4" s="69" t="s">
        <v>2740</v>
      </c>
      <c r="B4" s="62">
        <v>8</v>
      </c>
      <c r="C4" s="84" t="s">
        <v>2646</v>
      </c>
      <c r="E4" s="48" t="s">
        <v>2671</v>
      </c>
      <c r="F4" s="27">
        <v>16</v>
      </c>
      <c r="G4" s="45" t="s">
        <v>2674</v>
      </c>
      <c r="I4" s="48" t="s">
        <v>2679</v>
      </c>
      <c r="J4" s="60">
        <v>16</v>
      </c>
      <c r="K4" s="53" t="s">
        <v>2688</v>
      </c>
    </row>
    <row r="5" spans="1:11" ht="13.5" thickBot="1">
      <c r="A5" s="32" t="s">
        <v>2740</v>
      </c>
      <c r="B5" s="61">
        <v>1</v>
      </c>
      <c r="C5" s="55" t="s">
        <v>2627</v>
      </c>
      <c r="E5" s="48" t="s">
        <v>2671</v>
      </c>
      <c r="F5" s="27">
        <v>10</v>
      </c>
      <c r="G5" s="45" t="s">
        <v>2639</v>
      </c>
      <c r="I5" s="48" t="s">
        <v>2679</v>
      </c>
      <c r="J5" s="60">
        <v>8</v>
      </c>
      <c r="K5" s="53" t="s">
        <v>2681</v>
      </c>
    </row>
    <row r="6" spans="1:11" ht="13.5" thickBot="1">
      <c r="A6" s="69" t="s">
        <v>2653</v>
      </c>
      <c r="B6" s="68">
        <v>6</v>
      </c>
      <c r="C6" s="75" t="s">
        <v>2654</v>
      </c>
      <c r="E6" s="47" t="s">
        <v>2671</v>
      </c>
      <c r="F6" s="61">
        <v>3</v>
      </c>
      <c r="G6" s="46" t="s">
        <v>2676</v>
      </c>
      <c r="I6" s="48" t="s">
        <v>2679</v>
      </c>
      <c r="J6" s="60">
        <v>0</v>
      </c>
      <c r="K6" s="53" t="s">
        <v>2682</v>
      </c>
    </row>
    <row r="7" spans="1:11" ht="13.5" thickBot="1">
      <c r="A7" s="32" t="s">
        <v>2653</v>
      </c>
      <c r="B7" s="80">
        <v>1</v>
      </c>
      <c r="C7" s="46" t="s">
        <v>2656</v>
      </c>
      <c r="E7" s="67" t="s">
        <v>2750</v>
      </c>
      <c r="F7" s="68">
        <v>20</v>
      </c>
      <c r="G7" s="75" t="s">
        <v>2680</v>
      </c>
      <c r="I7" s="48" t="s">
        <v>2679</v>
      </c>
      <c r="J7" s="60">
        <v>46</v>
      </c>
      <c r="K7" s="53" t="s">
        <v>2696</v>
      </c>
    </row>
    <row r="8" spans="1:11" ht="13.5" thickBot="1">
      <c r="A8" s="85" t="s">
        <v>2282</v>
      </c>
      <c r="B8" s="89">
        <v>12</v>
      </c>
      <c r="C8" s="90" t="s">
        <v>2655</v>
      </c>
      <c r="E8" s="48" t="s">
        <v>2750</v>
      </c>
      <c r="F8" s="27">
        <v>20</v>
      </c>
      <c r="G8" s="45" t="s">
        <v>2685</v>
      </c>
      <c r="I8" s="48" t="s">
        <v>2679</v>
      </c>
      <c r="J8" s="60">
        <v>0</v>
      </c>
      <c r="K8" s="53" t="s">
        <v>2690</v>
      </c>
    </row>
    <row r="9" spans="1:11">
      <c r="A9" s="69" t="s">
        <v>2332</v>
      </c>
      <c r="B9" s="68">
        <v>36</v>
      </c>
      <c r="C9" s="75" t="s">
        <v>2660</v>
      </c>
      <c r="E9" s="48" t="s">
        <v>2750</v>
      </c>
      <c r="F9" s="27">
        <v>1</v>
      </c>
      <c r="G9" s="45" t="s">
        <v>2689</v>
      </c>
      <c r="I9" s="48" t="s">
        <v>2679</v>
      </c>
      <c r="J9" s="27">
        <v>0</v>
      </c>
      <c r="K9" s="45" t="s">
        <v>2700</v>
      </c>
    </row>
    <row r="10" spans="1:11" ht="13.5" thickBot="1">
      <c r="A10" s="30" t="s">
        <v>2332</v>
      </c>
      <c r="B10" s="27">
        <v>34</v>
      </c>
      <c r="C10" s="45" t="s">
        <v>2672</v>
      </c>
      <c r="E10" s="48" t="s">
        <v>2750</v>
      </c>
      <c r="F10" s="70">
        <v>20</v>
      </c>
      <c r="G10" s="56" t="s">
        <v>2691</v>
      </c>
      <c r="I10" s="47" t="s">
        <v>2679</v>
      </c>
      <c r="J10" s="80">
        <v>0</v>
      </c>
      <c r="K10" s="46" t="s">
        <v>2701</v>
      </c>
    </row>
    <row r="11" spans="1:11">
      <c r="A11" s="30" t="s">
        <v>2332</v>
      </c>
      <c r="B11" s="27">
        <v>4</v>
      </c>
      <c r="C11" s="45" t="s">
        <v>2686</v>
      </c>
      <c r="E11" s="48" t="s">
        <v>2750</v>
      </c>
      <c r="F11" s="71"/>
      <c r="G11" s="56" t="s">
        <v>2693</v>
      </c>
      <c r="I11" s="67" t="s">
        <v>2748</v>
      </c>
      <c r="J11" s="79">
        <v>36</v>
      </c>
      <c r="K11" s="75" t="s">
        <v>2680</v>
      </c>
    </row>
    <row r="12" spans="1:11" ht="13.5" thickBot="1">
      <c r="A12" s="32" t="s">
        <v>2332</v>
      </c>
      <c r="B12" s="83"/>
      <c r="C12" s="356"/>
      <c r="E12" s="48" t="s">
        <v>2750</v>
      </c>
      <c r="F12" s="70">
        <v>20</v>
      </c>
      <c r="G12" s="56" t="s">
        <v>2697</v>
      </c>
      <c r="I12" s="48" t="s">
        <v>2748</v>
      </c>
      <c r="J12" s="71">
        <v>3</v>
      </c>
      <c r="K12" s="45" t="s">
        <v>2683</v>
      </c>
    </row>
    <row r="13" spans="1:11" ht="13.5" thickBot="1">
      <c r="A13" s="67" t="s">
        <v>2477</v>
      </c>
      <c r="B13" s="68">
        <v>40</v>
      </c>
      <c r="C13" s="75" t="s">
        <v>2641</v>
      </c>
      <c r="E13" s="47" t="s">
        <v>2750</v>
      </c>
      <c r="F13" s="63"/>
      <c r="G13" s="57" t="s">
        <v>2693</v>
      </c>
      <c r="I13" s="48" t="s">
        <v>2748</v>
      </c>
      <c r="J13" s="71">
        <v>6</v>
      </c>
      <c r="K13" s="45" t="s">
        <v>2687</v>
      </c>
    </row>
    <row r="14" spans="1:11">
      <c r="A14" s="48" t="s">
        <v>2477</v>
      </c>
      <c r="B14" s="60">
        <v>112</v>
      </c>
      <c r="C14" s="53" t="s">
        <v>2640</v>
      </c>
      <c r="E14" s="67" t="s">
        <v>2746</v>
      </c>
      <c r="F14" s="68">
        <v>16</v>
      </c>
      <c r="G14" s="75" t="s">
        <v>2705</v>
      </c>
      <c r="I14" s="48" t="s">
        <v>2748</v>
      </c>
      <c r="J14" s="71">
        <v>2</v>
      </c>
      <c r="K14" s="45" t="s">
        <v>2630</v>
      </c>
    </row>
    <row r="15" spans="1:11">
      <c r="A15" s="48" t="s">
        <v>2477</v>
      </c>
      <c r="B15" s="60">
        <v>1</v>
      </c>
      <c r="C15" s="53" t="s">
        <v>2657</v>
      </c>
      <c r="E15" s="48" t="s">
        <v>2746</v>
      </c>
      <c r="F15" s="27">
        <v>24</v>
      </c>
      <c r="G15" s="45" t="s">
        <v>2681</v>
      </c>
      <c r="I15" s="48" t="s">
        <v>2748</v>
      </c>
      <c r="J15" s="71">
        <v>28</v>
      </c>
      <c r="K15" s="45" t="s">
        <v>2681</v>
      </c>
    </row>
    <row r="16" spans="1:11">
      <c r="A16" s="48" t="s">
        <v>2477</v>
      </c>
      <c r="B16" s="60">
        <v>1</v>
      </c>
      <c r="C16" s="53" t="s">
        <v>2658</v>
      </c>
      <c r="E16" s="48" t="s">
        <v>2746</v>
      </c>
      <c r="F16" s="27">
        <v>12</v>
      </c>
      <c r="G16" s="45" t="s">
        <v>2694</v>
      </c>
      <c r="I16" s="48" t="s">
        <v>2748</v>
      </c>
      <c r="J16" s="71">
        <v>20</v>
      </c>
      <c r="K16" s="45" t="s">
        <v>2694</v>
      </c>
    </row>
    <row r="17" spans="1:11">
      <c r="A17" s="48" t="s">
        <v>2477</v>
      </c>
      <c r="B17" s="60">
        <v>1</v>
      </c>
      <c r="C17" s="53" t="s">
        <v>2659</v>
      </c>
      <c r="E17" s="48" t="s">
        <v>2745</v>
      </c>
      <c r="F17" s="27">
        <v>2</v>
      </c>
      <c r="G17" s="45" t="s">
        <v>2675</v>
      </c>
      <c r="I17" s="48" t="s">
        <v>2748</v>
      </c>
      <c r="J17" s="71">
        <v>1</v>
      </c>
      <c r="K17" s="45" t="s">
        <v>2698</v>
      </c>
    </row>
    <row r="18" spans="1:11">
      <c r="A18" s="48" t="s">
        <v>2477</v>
      </c>
      <c r="B18" s="60">
        <v>2</v>
      </c>
      <c r="C18" s="53" t="s">
        <v>2660</v>
      </c>
      <c r="E18" s="48" t="s">
        <v>2745</v>
      </c>
      <c r="F18" s="60">
        <v>32</v>
      </c>
      <c r="G18" s="53" t="s">
        <v>2681</v>
      </c>
      <c r="I18" s="48" t="s">
        <v>2748</v>
      </c>
      <c r="J18" s="71">
        <v>3</v>
      </c>
      <c r="K18" s="45" t="s">
        <v>2699</v>
      </c>
    </row>
    <row r="19" spans="1:11" ht="13.5" thickBot="1">
      <c r="A19" s="48" t="s">
        <v>2661</v>
      </c>
      <c r="B19" s="82">
        <v>2</v>
      </c>
      <c r="C19" s="45" t="s">
        <v>2662</v>
      </c>
      <c r="E19" s="48" t="s">
        <v>2745</v>
      </c>
      <c r="F19" s="60">
        <v>20</v>
      </c>
      <c r="G19" s="53" t="s">
        <v>2694</v>
      </c>
      <c r="I19" s="47" t="s">
        <v>2748</v>
      </c>
      <c r="J19" s="83">
        <v>1</v>
      </c>
      <c r="K19" s="55" t="s">
        <v>2627</v>
      </c>
    </row>
    <row r="20" spans="1:11" ht="13.5" thickBot="1">
      <c r="A20" s="48" t="s">
        <v>2661</v>
      </c>
      <c r="B20" s="27">
        <v>2</v>
      </c>
      <c r="C20" s="45" t="s">
        <v>2663</v>
      </c>
      <c r="E20" s="48" t="s">
        <v>2745</v>
      </c>
      <c r="F20" s="60">
        <v>1</v>
      </c>
      <c r="G20" s="53" t="s">
        <v>2709</v>
      </c>
      <c r="I20" s="109" t="s">
        <v>2749</v>
      </c>
      <c r="J20" s="110">
        <v>4</v>
      </c>
      <c r="K20" s="111" t="s">
        <v>2674</v>
      </c>
    </row>
    <row r="21" spans="1:11">
      <c r="A21" s="48" t="s">
        <v>2664</v>
      </c>
      <c r="B21" s="27">
        <v>4</v>
      </c>
      <c r="C21" s="45" t="s">
        <v>2662</v>
      </c>
      <c r="E21" s="48" t="s">
        <v>2745</v>
      </c>
      <c r="F21" s="60">
        <v>1</v>
      </c>
      <c r="G21" s="53" t="s">
        <v>2705</v>
      </c>
      <c r="I21" s="69" t="s">
        <v>2581</v>
      </c>
      <c r="J21" s="68">
        <v>108</v>
      </c>
      <c r="K21" s="113" t="s">
        <v>3172</v>
      </c>
    </row>
    <row r="22" spans="1:11" ht="13.5" thickBot="1">
      <c r="A22" s="48" t="s">
        <v>2665</v>
      </c>
      <c r="B22" s="27">
        <v>2</v>
      </c>
      <c r="C22" s="45" t="s">
        <v>2666</v>
      </c>
      <c r="E22" s="48" t="s">
        <v>2745</v>
      </c>
      <c r="F22" s="60">
        <v>1</v>
      </c>
      <c r="G22" s="53" t="s">
        <v>2710</v>
      </c>
      <c r="I22" s="165"/>
      <c r="J22" s="166"/>
      <c r="K22" s="164" t="s">
        <v>3173</v>
      </c>
    </row>
    <row r="23" spans="1:11" ht="13.5" thickBot="1">
      <c r="A23" s="48" t="s">
        <v>2667</v>
      </c>
      <c r="B23" s="27">
        <v>2</v>
      </c>
      <c r="C23" s="45" t="s">
        <v>2668</v>
      </c>
      <c r="E23" s="47" t="s">
        <v>2745</v>
      </c>
      <c r="F23" s="83">
        <v>1</v>
      </c>
      <c r="G23" s="55" t="s">
        <v>2711</v>
      </c>
      <c r="I23" s="69" t="s">
        <v>1574</v>
      </c>
      <c r="J23" s="68"/>
      <c r="K23" s="75" t="s">
        <v>1549</v>
      </c>
    </row>
    <row r="24" spans="1:11">
      <c r="A24" s="48" t="s">
        <v>2667</v>
      </c>
      <c r="B24" s="27">
        <v>3</v>
      </c>
      <c r="C24" s="45" t="s">
        <v>2666</v>
      </c>
      <c r="E24" s="67" t="s">
        <v>1573</v>
      </c>
      <c r="F24" s="68">
        <v>14</v>
      </c>
      <c r="G24" s="75" t="s">
        <v>2681</v>
      </c>
      <c r="I24" s="30" t="s">
        <v>2181</v>
      </c>
      <c r="J24" s="27"/>
      <c r="K24" s="45" t="s">
        <v>1549</v>
      </c>
    </row>
    <row r="25" spans="1:11">
      <c r="A25" s="48" t="s">
        <v>2669</v>
      </c>
      <c r="B25" s="71">
        <v>5</v>
      </c>
      <c r="C25" s="45" t="s">
        <v>2670</v>
      </c>
      <c r="E25" s="48" t="s">
        <v>1573</v>
      </c>
      <c r="F25" s="27">
        <v>8</v>
      </c>
      <c r="G25" s="45" t="s">
        <v>2630</v>
      </c>
      <c r="I25" s="30" t="s">
        <v>2181</v>
      </c>
      <c r="J25" s="27"/>
      <c r="K25" s="45" t="s">
        <v>1549</v>
      </c>
    </row>
    <row r="26" spans="1:11" ht="13.5" thickBot="1">
      <c r="A26" s="47" t="s">
        <v>2669</v>
      </c>
      <c r="B26" s="63">
        <v>5</v>
      </c>
      <c r="C26" s="46" t="s">
        <v>2627</v>
      </c>
      <c r="E26" s="48" t="s">
        <v>1573</v>
      </c>
      <c r="F26" s="27">
        <v>4</v>
      </c>
      <c r="G26" s="45" t="s">
        <v>2688</v>
      </c>
      <c r="I26" s="30" t="s">
        <v>2181</v>
      </c>
      <c r="J26" s="27"/>
      <c r="K26" s="45" t="s">
        <v>1549</v>
      </c>
    </row>
    <row r="27" spans="1:11">
      <c r="A27" s="67" t="s">
        <v>2552</v>
      </c>
      <c r="B27" s="68">
        <v>72</v>
      </c>
      <c r="C27" s="75" t="s">
        <v>2640</v>
      </c>
      <c r="E27" s="48" t="s">
        <v>1573</v>
      </c>
      <c r="F27" s="27">
        <v>4</v>
      </c>
      <c r="G27" s="45" t="s">
        <v>2647</v>
      </c>
      <c r="I27" s="30" t="s">
        <v>2181</v>
      </c>
      <c r="J27" s="27"/>
      <c r="K27" s="45" t="s">
        <v>1549</v>
      </c>
    </row>
    <row r="28" spans="1:11" ht="13.5" thickBot="1">
      <c r="A28" s="48" t="s">
        <v>2552</v>
      </c>
      <c r="B28" s="27">
        <v>22</v>
      </c>
      <c r="C28" s="45" t="s">
        <v>2680</v>
      </c>
      <c r="E28" s="47" t="s">
        <v>1573</v>
      </c>
      <c r="F28" s="80">
        <v>3</v>
      </c>
      <c r="G28" s="46" t="s">
        <v>2696</v>
      </c>
      <c r="I28" s="32" t="s">
        <v>2181</v>
      </c>
      <c r="J28" s="80"/>
      <c r="K28" s="46" t="s">
        <v>1549</v>
      </c>
    </row>
    <row r="29" spans="1:11">
      <c r="A29" s="48" t="s">
        <v>2741</v>
      </c>
      <c r="B29" s="60">
        <v>48</v>
      </c>
      <c r="C29" s="53" t="s">
        <v>2712</v>
      </c>
      <c r="E29" s="67" t="s">
        <v>2704</v>
      </c>
      <c r="F29" s="68">
        <v>10</v>
      </c>
      <c r="G29" s="75" t="s">
        <v>2706</v>
      </c>
      <c r="I29" s="50"/>
      <c r="K29" s="167" t="s">
        <v>2716</v>
      </c>
    </row>
    <row r="30" spans="1:11">
      <c r="A30" s="48" t="s">
        <v>2741</v>
      </c>
      <c r="B30" s="60">
        <v>36</v>
      </c>
      <c r="C30" s="53" t="s">
        <v>2654</v>
      </c>
      <c r="E30" s="48" t="s">
        <v>2704</v>
      </c>
      <c r="F30" s="27">
        <v>11</v>
      </c>
      <c r="G30" s="45" t="s">
        <v>2707</v>
      </c>
      <c r="K30" s="81" t="s">
        <v>2717</v>
      </c>
    </row>
    <row r="31" spans="1:11" ht="13.5" thickBot="1">
      <c r="A31" s="48" t="s">
        <v>2741</v>
      </c>
      <c r="B31" s="60">
        <v>30</v>
      </c>
      <c r="C31" s="53" t="s">
        <v>2672</v>
      </c>
      <c r="E31" s="47" t="s">
        <v>2704</v>
      </c>
      <c r="F31" s="80">
        <v>1</v>
      </c>
      <c r="G31" s="46" t="s">
        <v>2708</v>
      </c>
      <c r="K31" s="112" t="s">
        <v>3174</v>
      </c>
    </row>
    <row r="32" spans="1:11">
      <c r="A32" s="48" t="s">
        <v>2741</v>
      </c>
      <c r="B32" s="60">
        <v>15</v>
      </c>
      <c r="C32" s="53" t="s">
        <v>2713</v>
      </c>
      <c r="E32" s="67" t="s">
        <v>2747</v>
      </c>
      <c r="F32" s="62">
        <v>60</v>
      </c>
      <c r="G32" s="84" t="s">
        <v>2682</v>
      </c>
    </row>
    <row r="33" spans="1:10" ht="13.5" thickBot="1">
      <c r="A33" s="47" t="s">
        <v>2741</v>
      </c>
      <c r="B33" s="61">
        <v>1</v>
      </c>
      <c r="C33" s="55" t="s">
        <v>2712</v>
      </c>
      <c r="E33" s="48" t="s">
        <v>2747</v>
      </c>
      <c r="F33" s="60">
        <v>1</v>
      </c>
      <c r="G33" s="53" t="s">
        <v>2684</v>
      </c>
    </row>
    <row r="34" spans="1:10">
      <c r="A34" s="67" t="s">
        <v>2742</v>
      </c>
      <c r="B34" s="68">
        <v>12</v>
      </c>
      <c r="C34" s="75" t="s">
        <v>2673</v>
      </c>
      <c r="E34" s="48" t="s">
        <v>2747</v>
      </c>
      <c r="F34" s="82">
        <v>2</v>
      </c>
      <c r="G34" s="53" t="s">
        <v>2681</v>
      </c>
    </row>
    <row r="35" spans="1:10">
      <c r="A35" s="48" t="s">
        <v>2743</v>
      </c>
      <c r="B35" s="27">
        <v>12</v>
      </c>
      <c r="C35" s="45" t="s">
        <v>2675</v>
      </c>
      <c r="E35" s="48" t="s">
        <v>2747</v>
      </c>
      <c r="F35" s="82">
        <v>1</v>
      </c>
      <c r="G35" s="53" t="s">
        <v>2690</v>
      </c>
    </row>
    <row r="36" spans="1:10" ht="13.5" thickBot="1">
      <c r="A36" s="47" t="s">
        <v>2744</v>
      </c>
      <c r="B36" s="88">
        <v>16</v>
      </c>
      <c r="C36" s="58" t="s">
        <v>2677</v>
      </c>
      <c r="E36" s="48" t="s">
        <v>2747</v>
      </c>
      <c r="F36" s="82">
        <v>15</v>
      </c>
      <c r="G36" s="53" t="s">
        <v>2692</v>
      </c>
    </row>
    <row r="37" spans="1:10" ht="13.5" thickBot="1">
      <c r="B37" s="51"/>
      <c r="C37" s="84" t="s">
        <v>2716</v>
      </c>
      <c r="E37" s="47" t="s">
        <v>2747</v>
      </c>
      <c r="F37" s="83">
        <v>6</v>
      </c>
      <c r="G37" s="55" t="s">
        <v>2695</v>
      </c>
    </row>
    <row r="38" spans="1:10">
      <c r="A38" s="51"/>
      <c r="B38" s="51"/>
      <c r="C38" s="81" t="s">
        <v>2717</v>
      </c>
      <c r="E38" s="50"/>
      <c r="G38" s="167" t="s">
        <v>2716</v>
      </c>
    </row>
    <row r="39" spans="1:10">
      <c r="C39" s="112" t="s">
        <v>3174</v>
      </c>
      <c r="G39" s="81" t="s">
        <v>2717</v>
      </c>
    </row>
    <row r="40" spans="1:10">
      <c r="G40" s="112" t="s">
        <v>3174</v>
      </c>
    </row>
    <row r="41" spans="1:10">
      <c r="J41" s="51"/>
    </row>
    <row r="42" spans="1:10">
      <c r="I42" s="43"/>
    </row>
    <row r="50" spans="5:6">
      <c r="F50" s="51"/>
    </row>
    <row r="51" spans="5:6">
      <c r="E51" s="43"/>
    </row>
  </sheetData>
  <phoneticPr fontId="24" type="noConversion"/>
  <pageMargins left="0.7" right="0.7" top="1" bottom="0.75" header="0.3" footer="0.3"/>
  <pageSetup scale="81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P27"/>
  <sheetViews>
    <sheetView view="pageBreakPreview" zoomScale="60" zoomScaleNormal="85" workbookViewId="0">
      <selection activeCell="K111" sqref="K111"/>
    </sheetView>
  </sheetViews>
  <sheetFormatPr defaultColWidth="28" defaultRowHeight="12.75"/>
  <cols>
    <col min="1" max="1" width="14.7109375" style="180" customWidth="1"/>
    <col min="2" max="2" width="31.42578125" style="180" customWidth="1"/>
    <col min="3" max="3" width="16.42578125" style="198" customWidth="1"/>
    <col min="4" max="4" width="24.85546875" style="180" bestFit="1" customWidth="1"/>
    <col min="5" max="5" width="16" style="180" customWidth="1"/>
    <col min="6" max="6" width="11.5703125" style="198" customWidth="1"/>
    <col min="7" max="7" width="9.42578125" style="198" bestFit="1" customWidth="1"/>
    <col min="8" max="8" width="6" style="180" customWidth="1"/>
    <col min="9" max="9" width="5" style="180" customWidth="1"/>
    <col min="10" max="10" width="11.5703125" style="198" customWidth="1"/>
    <col min="11" max="11" width="6.140625" style="180" customWidth="1"/>
    <col min="12" max="12" width="5.28515625" style="180" bestFit="1" customWidth="1"/>
    <col min="13" max="254" width="9.140625" style="180" customWidth="1"/>
    <col min="255" max="255" width="14.7109375" style="180" customWidth="1"/>
    <col min="256" max="16384" width="28" style="180"/>
  </cols>
  <sheetData>
    <row r="1" spans="1:16">
      <c r="A1" s="378" t="s">
        <v>1400</v>
      </c>
      <c r="B1" s="379" t="s">
        <v>1903</v>
      </c>
      <c r="C1" s="380"/>
      <c r="D1" s="380"/>
      <c r="E1" s="380"/>
      <c r="F1" s="379" t="s">
        <v>2139</v>
      </c>
      <c r="G1" s="381" t="s">
        <v>2484</v>
      </c>
      <c r="H1" s="380"/>
      <c r="I1" s="379" t="s">
        <v>2139</v>
      </c>
      <c r="J1" s="382"/>
      <c r="K1" s="379" t="s">
        <v>1449</v>
      </c>
      <c r="L1" s="383" t="s">
        <v>1449</v>
      </c>
      <c r="M1" s="192"/>
      <c r="N1" s="192"/>
      <c r="O1" s="192"/>
      <c r="P1" s="192"/>
    </row>
    <row r="2" spans="1:16">
      <c r="A2" s="384" t="s">
        <v>2148</v>
      </c>
      <c r="B2" s="185" t="s">
        <v>2178</v>
      </c>
      <c r="C2" s="185" t="s">
        <v>2175</v>
      </c>
      <c r="D2" s="183" t="s">
        <v>2147</v>
      </c>
      <c r="E2" s="183" t="s">
        <v>2480</v>
      </c>
      <c r="F2" s="185" t="s">
        <v>1401</v>
      </c>
      <c r="G2" s="181" t="s">
        <v>1521</v>
      </c>
      <c r="H2" s="183" t="s">
        <v>3189</v>
      </c>
      <c r="I2" s="183" t="s">
        <v>2313</v>
      </c>
      <c r="J2" s="183" t="s">
        <v>3190</v>
      </c>
      <c r="K2" s="183" t="s">
        <v>2283</v>
      </c>
      <c r="L2" s="385" t="s">
        <v>2178</v>
      </c>
      <c r="M2" s="192"/>
      <c r="N2" s="192"/>
      <c r="O2" s="192"/>
      <c r="P2" s="192"/>
    </row>
    <row r="3" spans="1:16">
      <c r="A3" s="384"/>
      <c r="B3" s="193" t="s">
        <v>1904</v>
      </c>
      <c r="C3" s="185" t="s">
        <v>3236</v>
      </c>
      <c r="D3" s="183" t="s">
        <v>1905</v>
      </c>
      <c r="E3" s="183" t="s">
        <v>1906</v>
      </c>
      <c r="F3" s="185" t="s">
        <v>1907</v>
      </c>
      <c r="G3" s="181">
        <v>2012</v>
      </c>
      <c r="H3" s="183">
        <v>2.5</v>
      </c>
      <c r="I3" s="183"/>
      <c r="J3" s="183" t="s">
        <v>3372</v>
      </c>
      <c r="K3" s="183"/>
      <c r="L3" s="385"/>
      <c r="M3" s="192"/>
      <c r="N3" s="192"/>
      <c r="P3" s="192"/>
    </row>
    <row r="4" spans="1:16">
      <c r="A4" s="384"/>
      <c r="B4" s="193" t="s">
        <v>1904</v>
      </c>
      <c r="C4" s="185" t="s">
        <v>3236</v>
      </c>
      <c r="D4" s="183" t="s">
        <v>1905</v>
      </c>
      <c r="E4" s="183" t="s">
        <v>1906</v>
      </c>
      <c r="F4" s="185" t="s">
        <v>1908</v>
      </c>
      <c r="G4" s="181">
        <v>2012</v>
      </c>
      <c r="H4" s="183">
        <v>2.5</v>
      </c>
      <c r="I4" s="183"/>
      <c r="J4" s="183" t="s">
        <v>3372</v>
      </c>
      <c r="K4" s="183"/>
      <c r="L4" s="385"/>
      <c r="M4" s="192"/>
      <c r="N4" s="192"/>
      <c r="P4" s="192"/>
    </row>
    <row r="5" spans="1:16">
      <c r="A5" s="384"/>
      <c r="B5" s="193" t="s">
        <v>1904</v>
      </c>
      <c r="C5" s="185" t="s">
        <v>3236</v>
      </c>
      <c r="D5" s="183" t="s">
        <v>1909</v>
      </c>
      <c r="E5" s="183" t="s">
        <v>1906</v>
      </c>
      <c r="F5" s="185" t="s">
        <v>1910</v>
      </c>
      <c r="G5" s="181">
        <v>2012</v>
      </c>
      <c r="H5" s="183">
        <v>1</v>
      </c>
      <c r="I5" s="183"/>
      <c r="J5" s="183" t="s">
        <v>3372</v>
      </c>
      <c r="K5" s="183"/>
      <c r="L5" s="385"/>
      <c r="M5" s="192"/>
      <c r="N5" s="192"/>
      <c r="P5" s="192"/>
    </row>
    <row r="6" spans="1:16">
      <c r="A6" s="384"/>
      <c r="B6" s="193" t="s">
        <v>1904</v>
      </c>
      <c r="C6" s="185" t="s">
        <v>3236</v>
      </c>
      <c r="D6" s="183" t="s">
        <v>1909</v>
      </c>
      <c r="E6" s="183" t="s">
        <v>1906</v>
      </c>
      <c r="F6" s="185" t="s">
        <v>1911</v>
      </c>
      <c r="G6" s="181">
        <v>2012</v>
      </c>
      <c r="H6" s="183">
        <v>1</v>
      </c>
      <c r="I6" s="183"/>
      <c r="J6" s="183" t="s">
        <v>3372</v>
      </c>
      <c r="K6" s="183"/>
      <c r="L6" s="385"/>
      <c r="M6" s="192"/>
      <c r="N6" s="192"/>
      <c r="P6" s="192"/>
    </row>
    <row r="7" spans="1:16" s="195" customFormat="1">
      <c r="A7" s="386"/>
      <c r="B7" s="193" t="s">
        <v>1912</v>
      </c>
      <c r="C7" s="193" t="s">
        <v>2547</v>
      </c>
      <c r="D7" s="193" t="s">
        <v>1913</v>
      </c>
      <c r="E7" s="191" t="s">
        <v>1906</v>
      </c>
      <c r="F7" s="193"/>
      <c r="G7" s="193">
        <v>2009</v>
      </c>
      <c r="H7" s="193">
        <v>2</v>
      </c>
      <c r="I7" s="193"/>
      <c r="J7" s="193" t="s">
        <v>115</v>
      </c>
      <c r="K7" s="193"/>
      <c r="L7" s="387"/>
      <c r="M7" s="194"/>
      <c r="N7" s="194"/>
      <c r="P7" s="194"/>
    </row>
    <row r="8" spans="1:16" s="195" customFormat="1">
      <c r="A8" s="386" t="s">
        <v>1254</v>
      </c>
      <c r="B8" s="193" t="s">
        <v>52</v>
      </c>
      <c r="C8" s="193" t="s">
        <v>1914</v>
      </c>
      <c r="D8" s="193" t="s">
        <v>1255</v>
      </c>
      <c r="E8" s="193" t="s">
        <v>1256</v>
      </c>
      <c r="F8" s="193">
        <v>1</v>
      </c>
      <c r="G8" s="193"/>
      <c r="H8" s="193">
        <v>3</v>
      </c>
      <c r="I8" s="193"/>
      <c r="J8" s="193" t="s">
        <v>1900</v>
      </c>
      <c r="K8" s="193"/>
      <c r="L8" s="387"/>
      <c r="M8" s="194"/>
      <c r="N8" s="194"/>
      <c r="P8" s="194"/>
    </row>
    <row r="9" spans="1:16" s="195" customFormat="1">
      <c r="A9" s="386"/>
      <c r="B9" s="193" t="s">
        <v>52</v>
      </c>
      <c r="C9" s="193" t="s">
        <v>1914</v>
      </c>
      <c r="D9" s="193" t="s">
        <v>1255</v>
      </c>
      <c r="E9" s="193" t="s">
        <v>1256</v>
      </c>
      <c r="F9" s="193">
        <v>2</v>
      </c>
      <c r="G9" s="193"/>
      <c r="H9" s="193">
        <v>3</v>
      </c>
      <c r="I9" s="193"/>
      <c r="J9" s="193"/>
      <c r="K9" s="193"/>
      <c r="L9" s="387"/>
      <c r="M9" s="194"/>
      <c r="N9" s="194"/>
      <c r="P9" s="194"/>
    </row>
    <row r="10" spans="1:16" s="195" customFormat="1">
      <c r="A10" s="386" t="s">
        <v>1257</v>
      </c>
      <c r="B10" s="193" t="s">
        <v>52</v>
      </c>
      <c r="C10" s="191" t="s">
        <v>1258</v>
      </c>
      <c r="D10" s="193" t="s">
        <v>1259</v>
      </c>
      <c r="E10" s="193" t="s">
        <v>1260</v>
      </c>
      <c r="F10" s="191" t="s">
        <v>2306</v>
      </c>
      <c r="G10" s="191">
        <v>2010</v>
      </c>
      <c r="H10" s="193"/>
      <c r="I10" s="193"/>
      <c r="J10" s="191" t="s">
        <v>3372</v>
      </c>
      <c r="K10" s="193"/>
      <c r="L10" s="387"/>
      <c r="M10" s="194"/>
      <c r="N10" s="194"/>
      <c r="P10" s="194"/>
    </row>
    <row r="11" spans="1:16" s="195" customFormat="1">
      <c r="A11" s="386" t="s">
        <v>1261</v>
      </c>
      <c r="B11" s="193" t="s">
        <v>52</v>
      </c>
      <c r="C11" s="191" t="s">
        <v>2785</v>
      </c>
      <c r="D11" s="193" t="s">
        <v>1262</v>
      </c>
      <c r="E11" s="193" t="s">
        <v>1260</v>
      </c>
      <c r="F11" s="191" t="s">
        <v>2310</v>
      </c>
      <c r="G11" s="191">
        <v>2003</v>
      </c>
      <c r="H11" s="193"/>
      <c r="I11" s="193"/>
      <c r="J11" s="191" t="s">
        <v>1900</v>
      </c>
      <c r="K11" s="193"/>
      <c r="L11" s="387"/>
      <c r="M11" s="194"/>
      <c r="N11" s="194"/>
      <c r="P11" s="194"/>
    </row>
    <row r="12" spans="1:16" s="198" customFormat="1">
      <c r="A12" s="388"/>
      <c r="B12" s="193" t="s">
        <v>1912</v>
      </c>
      <c r="C12" s="182" t="s">
        <v>1506</v>
      </c>
      <c r="D12" s="182" t="s">
        <v>1915</v>
      </c>
      <c r="E12" s="182" t="s">
        <v>1916</v>
      </c>
      <c r="F12" s="182">
        <v>1</v>
      </c>
      <c r="G12" s="182">
        <v>2006</v>
      </c>
      <c r="H12" s="182">
        <v>2</v>
      </c>
      <c r="I12" s="182"/>
      <c r="J12" s="196" t="s">
        <v>115</v>
      </c>
      <c r="K12" s="182"/>
      <c r="L12" s="389"/>
      <c r="M12" s="197"/>
      <c r="N12" s="197"/>
      <c r="P12" s="197"/>
    </row>
    <row r="13" spans="1:16" s="198" customFormat="1">
      <c r="A13" s="388"/>
      <c r="B13" s="193" t="s">
        <v>1912</v>
      </c>
      <c r="C13" s="182" t="s">
        <v>1506</v>
      </c>
      <c r="D13" s="182" t="s">
        <v>1915</v>
      </c>
      <c r="E13" s="182" t="s">
        <v>1916</v>
      </c>
      <c r="F13" s="182">
        <v>2</v>
      </c>
      <c r="G13" s="182">
        <v>2007</v>
      </c>
      <c r="H13" s="182">
        <v>2</v>
      </c>
      <c r="I13" s="182"/>
      <c r="J13" s="196" t="s">
        <v>115</v>
      </c>
      <c r="K13" s="182"/>
      <c r="L13" s="389"/>
      <c r="M13" s="197"/>
      <c r="N13" s="197"/>
      <c r="P13" s="197"/>
    </row>
    <row r="14" spans="1:16" s="198" customFormat="1">
      <c r="A14" s="388"/>
      <c r="B14" s="193" t="s">
        <v>1912</v>
      </c>
      <c r="C14" s="182" t="s">
        <v>1506</v>
      </c>
      <c r="D14" s="182" t="s">
        <v>1917</v>
      </c>
      <c r="E14" s="182" t="s">
        <v>1916</v>
      </c>
      <c r="F14" s="182">
        <v>3</v>
      </c>
      <c r="G14" s="182">
        <v>2010</v>
      </c>
      <c r="H14" s="182">
        <v>2</v>
      </c>
      <c r="I14" s="182"/>
      <c r="J14" s="196" t="s">
        <v>115</v>
      </c>
      <c r="K14" s="182"/>
      <c r="L14" s="389"/>
      <c r="M14" s="197"/>
      <c r="N14" s="197"/>
      <c r="P14" s="197"/>
    </row>
    <row r="15" spans="1:16" s="198" customFormat="1">
      <c r="A15" s="388"/>
      <c r="B15" s="193" t="s">
        <v>1912</v>
      </c>
      <c r="C15" s="182" t="s">
        <v>1506</v>
      </c>
      <c r="D15" s="182" t="s">
        <v>1917</v>
      </c>
      <c r="E15" s="182" t="s">
        <v>1916</v>
      </c>
      <c r="F15" s="182">
        <v>4</v>
      </c>
      <c r="G15" s="182">
        <v>2010</v>
      </c>
      <c r="H15" s="182">
        <v>2</v>
      </c>
      <c r="I15" s="182"/>
      <c r="J15" s="196" t="s">
        <v>115</v>
      </c>
      <c r="K15" s="182"/>
      <c r="L15" s="389"/>
      <c r="M15" s="197"/>
      <c r="N15" s="197"/>
      <c r="P15" s="197"/>
    </row>
    <row r="16" spans="1:16" s="198" customFormat="1">
      <c r="A16" s="388"/>
      <c r="B16" s="193" t="s">
        <v>1912</v>
      </c>
      <c r="C16" s="182" t="s">
        <v>1506</v>
      </c>
      <c r="D16" s="182" t="s">
        <v>1915</v>
      </c>
      <c r="E16" s="182" t="s">
        <v>1918</v>
      </c>
      <c r="F16" s="182">
        <v>1</v>
      </c>
      <c r="G16" s="182">
        <v>2007</v>
      </c>
      <c r="H16" s="182">
        <v>2</v>
      </c>
      <c r="I16" s="182"/>
      <c r="J16" s="196" t="s">
        <v>115</v>
      </c>
      <c r="K16" s="182"/>
      <c r="L16" s="389"/>
      <c r="M16" s="197"/>
      <c r="N16" s="433"/>
      <c r="P16" s="197"/>
    </row>
    <row r="17" spans="1:12">
      <c r="A17" s="390"/>
      <c r="B17" s="193" t="s">
        <v>1912</v>
      </c>
      <c r="C17" s="182" t="s">
        <v>1506</v>
      </c>
      <c r="D17" s="182" t="s">
        <v>1915</v>
      </c>
      <c r="E17" s="182" t="s">
        <v>1918</v>
      </c>
      <c r="F17" s="182">
        <v>2</v>
      </c>
      <c r="G17" s="182">
        <v>2007</v>
      </c>
      <c r="H17" s="191">
        <v>2</v>
      </c>
      <c r="I17" s="186"/>
      <c r="J17" s="196" t="s">
        <v>115</v>
      </c>
      <c r="K17" s="186"/>
      <c r="L17" s="184"/>
    </row>
    <row r="18" spans="1:12">
      <c r="A18" s="391"/>
      <c r="B18" s="193" t="s">
        <v>1912</v>
      </c>
      <c r="C18" s="182" t="s">
        <v>1506</v>
      </c>
      <c r="D18" s="182" t="s">
        <v>1917</v>
      </c>
      <c r="E18" s="182" t="s">
        <v>1918</v>
      </c>
      <c r="F18" s="182">
        <v>3</v>
      </c>
      <c r="G18" s="191">
        <v>2010</v>
      </c>
      <c r="H18" s="191">
        <v>2</v>
      </c>
      <c r="I18" s="199"/>
      <c r="J18" s="196" t="s">
        <v>115</v>
      </c>
      <c r="K18" s="199"/>
      <c r="L18" s="392"/>
    </row>
    <row r="19" spans="1:12">
      <c r="A19" s="391"/>
      <c r="B19" s="193" t="s">
        <v>1912</v>
      </c>
      <c r="C19" s="182" t="s">
        <v>1506</v>
      </c>
      <c r="D19" s="182" t="s">
        <v>1917</v>
      </c>
      <c r="E19" s="182" t="s">
        <v>1918</v>
      </c>
      <c r="F19" s="182">
        <v>4</v>
      </c>
      <c r="G19" s="191">
        <v>2010</v>
      </c>
      <c r="H19" s="191">
        <v>2</v>
      </c>
      <c r="I19" s="199"/>
      <c r="J19" s="196" t="s">
        <v>115</v>
      </c>
      <c r="K19" s="199"/>
      <c r="L19" s="392"/>
    </row>
    <row r="20" spans="1:12">
      <c r="A20" s="393"/>
      <c r="B20" s="193" t="s">
        <v>1912</v>
      </c>
      <c r="C20" s="182" t="s">
        <v>1506</v>
      </c>
      <c r="D20" s="182" t="s">
        <v>1915</v>
      </c>
      <c r="E20" s="191" t="s">
        <v>1919</v>
      </c>
      <c r="F20" s="182">
        <v>1</v>
      </c>
      <c r="G20" s="191">
        <v>2007</v>
      </c>
      <c r="H20" s="191">
        <v>2</v>
      </c>
      <c r="I20" s="199"/>
      <c r="J20" s="196" t="s">
        <v>115</v>
      </c>
      <c r="K20" s="199"/>
      <c r="L20" s="392"/>
    </row>
    <row r="21" spans="1:12">
      <c r="A21" s="390"/>
      <c r="B21" s="193" t="s">
        <v>1912</v>
      </c>
      <c r="C21" s="182" t="s">
        <v>1506</v>
      </c>
      <c r="D21" s="182" t="s">
        <v>1915</v>
      </c>
      <c r="E21" s="191" t="s">
        <v>1919</v>
      </c>
      <c r="F21" s="182">
        <v>2</v>
      </c>
      <c r="G21" s="182">
        <v>2006</v>
      </c>
      <c r="H21" s="191">
        <v>2</v>
      </c>
      <c r="I21" s="186"/>
      <c r="J21" s="196" t="s">
        <v>115</v>
      </c>
      <c r="K21" s="186"/>
      <c r="L21" s="184"/>
    </row>
    <row r="22" spans="1:12">
      <c r="A22" s="390"/>
      <c r="B22" s="193" t="s">
        <v>1912</v>
      </c>
      <c r="C22" s="182" t="s">
        <v>1506</v>
      </c>
      <c r="D22" s="182" t="s">
        <v>1920</v>
      </c>
      <c r="E22" s="191" t="s">
        <v>1919</v>
      </c>
      <c r="F22" s="182">
        <v>3</v>
      </c>
      <c r="G22" s="182">
        <v>2010</v>
      </c>
      <c r="H22" s="191">
        <v>2</v>
      </c>
      <c r="I22" s="186"/>
      <c r="J22" s="196" t="s">
        <v>115</v>
      </c>
      <c r="K22" s="186"/>
      <c r="L22" s="184"/>
    </row>
    <row r="23" spans="1:12">
      <c r="A23" s="390"/>
      <c r="B23" s="193" t="s">
        <v>1912</v>
      </c>
      <c r="C23" s="182" t="s">
        <v>1506</v>
      </c>
      <c r="D23" s="182" t="s">
        <v>1920</v>
      </c>
      <c r="E23" s="191" t="s">
        <v>1919</v>
      </c>
      <c r="F23" s="182">
        <v>4</v>
      </c>
      <c r="G23" s="182">
        <v>2010</v>
      </c>
      <c r="H23" s="191">
        <v>2</v>
      </c>
      <c r="I23" s="186"/>
      <c r="J23" s="196" t="s">
        <v>115</v>
      </c>
      <c r="K23" s="186"/>
      <c r="L23" s="184"/>
    </row>
    <row r="24" spans="1:12">
      <c r="A24" s="390"/>
      <c r="B24" s="193" t="s">
        <v>1912</v>
      </c>
      <c r="C24" s="182" t="s">
        <v>1506</v>
      </c>
      <c r="D24" s="182" t="s">
        <v>1917</v>
      </c>
      <c r="E24" s="191" t="s">
        <v>1921</v>
      </c>
      <c r="F24" s="182">
        <v>1</v>
      </c>
      <c r="G24" s="182">
        <v>2010</v>
      </c>
      <c r="H24" s="191">
        <v>2</v>
      </c>
      <c r="I24" s="186"/>
      <c r="J24" s="196" t="s">
        <v>115</v>
      </c>
      <c r="K24" s="186"/>
      <c r="L24" s="184"/>
    </row>
    <row r="25" spans="1:12">
      <c r="A25" s="390"/>
      <c r="B25" s="193" t="s">
        <v>1912</v>
      </c>
      <c r="C25" s="182" t="s">
        <v>1506</v>
      </c>
      <c r="D25" s="182" t="s">
        <v>1917</v>
      </c>
      <c r="E25" s="191" t="s">
        <v>1921</v>
      </c>
      <c r="F25" s="182">
        <v>2</v>
      </c>
      <c r="G25" s="182">
        <v>2010</v>
      </c>
      <c r="H25" s="191">
        <v>2</v>
      </c>
      <c r="I25" s="186"/>
      <c r="J25" s="196" t="s">
        <v>115</v>
      </c>
      <c r="K25" s="186"/>
      <c r="L25" s="184"/>
    </row>
    <row r="26" spans="1:12">
      <c r="A26" s="390"/>
      <c r="B26" s="193" t="s">
        <v>1912</v>
      </c>
      <c r="C26" s="182" t="s">
        <v>1506</v>
      </c>
      <c r="D26" s="182" t="s">
        <v>1915</v>
      </c>
      <c r="E26" s="191" t="s">
        <v>1921</v>
      </c>
      <c r="F26" s="182">
        <v>3</v>
      </c>
      <c r="G26" s="182">
        <v>2007</v>
      </c>
      <c r="H26" s="191">
        <v>2</v>
      </c>
      <c r="I26" s="186"/>
      <c r="J26" s="196" t="s">
        <v>115</v>
      </c>
      <c r="K26" s="186"/>
      <c r="L26" s="184"/>
    </row>
    <row r="27" spans="1:12" ht="13.5" thickBot="1">
      <c r="A27" s="394"/>
      <c r="B27" s="481" t="s">
        <v>1912</v>
      </c>
      <c r="C27" s="189" t="s">
        <v>1506</v>
      </c>
      <c r="D27" s="189" t="s">
        <v>1915</v>
      </c>
      <c r="E27" s="395" t="s">
        <v>1921</v>
      </c>
      <c r="F27" s="189">
        <v>4</v>
      </c>
      <c r="G27" s="189">
        <v>2007</v>
      </c>
      <c r="H27" s="395">
        <v>2</v>
      </c>
      <c r="I27" s="188"/>
      <c r="J27" s="396" t="s">
        <v>115</v>
      </c>
      <c r="K27" s="188"/>
      <c r="L27" s="190"/>
    </row>
  </sheetData>
  <phoneticPr fontId="24" type="noConversion"/>
  <pageMargins left="0.7" right="0.7" top="1" bottom="0.75" header="0.3" footer="0.3"/>
  <pageSetup scale="78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H173"/>
  <sheetViews>
    <sheetView view="pageBreakPreview" zoomScale="60" zoomScaleNormal="85" workbookViewId="0">
      <selection activeCell="A2" sqref="A2"/>
    </sheetView>
  </sheetViews>
  <sheetFormatPr defaultRowHeight="12.75"/>
  <cols>
    <col min="1" max="1" width="25.5703125" style="127" bestFit="1" customWidth="1"/>
    <col min="2" max="2" width="24.28515625" style="272" bestFit="1" customWidth="1"/>
    <col min="3" max="3" width="21.85546875" style="272" bestFit="1" customWidth="1"/>
    <col min="4" max="4" width="20.28515625" style="272" bestFit="1" customWidth="1"/>
    <col min="5" max="5" width="23.5703125" style="272" bestFit="1" customWidth="1"/>
    <col min="6" max="6" width="34.28515625" style="272" bestFit="1" customWidth="1"/>
    <col min="7" max="7" width="18.7109375" style="272" bestFit="1" customWidth="1"/>
    <col min="8" max="8" width="9.140625" style="272"/>
    <col min="9" max="16384" width="9.140625" style="127"/>
  </cols>
  <sheetData>
    <row r="1" spans="1:7" ht="13.5" thickBot="1">
      <c r="A1" s="491" t="s">
        <v>2130</v>
      </c>
      <c r="B1" s="492" t="s">
        <v>2769</v>
      </c>
      <c r="C1" s="492" t="s">
        <v>2755</v>
      </c>
      <c r="D1" s="492" t="s">
        <v>2719</v>
      </c>
      <c r="E1" s="492" t="s">
        <v>2756</v>
      </c>
      <c r="F1" s="492" t="s">
        <v>2757</v>
      </c>
      <c r="G1" s="493" t="s">
        <v>3076</v>
      </c>
    </row>
    <row r="2" spans="1:7" ht="14.25" customHeight="1">
      <c r="A2" s="488" t="s">
        <v>2751</v>
      </c>
      <c r="B2" s="489">
        <v>1</v>
      </c>
      <c r="C2" s="489" t="s">
        <v>2763</v>
      </c>
      <c r="D2" s="487" t="s">
        <v>2752</v>
      </c>
      <c r="E2" s="487" t="s">
        <v>2753</v>
      </c>
      <c r="F2" s="487" t="s">
        <v>1399</v>
      </c>
      <c r="G2" s="490" t="s">
        <v>2754</v>
      </c>
    </row>
    <row r="3" spans="1:7">
      <c r="A3" s="278" t="s">
        <v>2758</v>
      </c>
      <c r="B3" s="122">
        <v>1</v>
      </c>
      <c r="C3" s="208" t="s">
        <v>2759</v>
      </c>
      <c r="D3" s="208" t="s">
        <v>2760</v>
      </c>
      <c r="E3" s="208">
        <v>16046</v>
      </c>
      <c r="F3" s="208" t="s">
        <v>1399</v>
      </c>
      <c r="G3" s="209" t="s">
        <v>2761</v>
      </c>
    </row>
    <row r="4" spans="1:7">
      <c r="A4" s="278" t="s">
        <v>2758</v>
      </c>
      <c r="B4" s="208">
        <v>2</v>
      </c>
      <c r="C4" s="208" t="s">
        <v>2759</v>
      </c>
      <c r="D4" s="208" t="s">
        <v>2762</v>
      </c>
      <c r="E4" s="208">
        <v>11676</v>
      </c>
      <c r="F4" s="208" t="s">
        <v>1399</v>
      </c>
      <c r="G4" s="209"/>
    </row>
    <row r="5" spans="1:7">
      <c r="A5" s="278" t="s">
        <v>2764</v>
      </c>
      <c r="B5" s="122">
        <v>1</v>
      </c>
      <c r="C5" s="208" t="s">
        <v>2759</v>
      </c>
      <c r="D5" s="208" t="s">
        <v>2765</v>
      </c>
      <c r="E5" s="208" t="s">
        <v>2766</v>
      </c>
      <c r="F5" s="208" t="s">
        <v>1551</v>
      </c>
      <c r="G5" s="209" t="s">
        <v>2043</v>
      </c>
    </row>
    <row r="6" spans="1:7">
      <c r="A6" s="278" t="s">
        <v>2764</v>
      </c>
      <c r="B6" s="208"/>
      <c r="C6" s="208" t="s">
        <v>2759</v>
      </c>
      <c r="D6" s="208" t="s">
        <v>2767</v>
      </c>
      <c r="E6" s="208" t="s">
        <v>2768</v>
      </c>
      <c r="F6" s="208" t="s">
        <v>1551</v>
      </c>
      <c r="G6" s="209"/>
    </row>
    <row r="7" spans="1:7">
      <c r="A7" s="278" t="s">
        <v>2770</v>
      </c>
      <c r="B7" s="208">
        <v>3</v>
      </c>
      <c r="C7" s="208" t="s">
        <v>2771</v>
      </c>
      <c r="D7" s="208" t="s">
        <v>2772</v>
      </c>
      <c r="E7" s="208" t="s">
        <v>2773</v>
      </c>
      <c r="F7" s="208" t="s">
        <v>2774</v>
      </c>
      <c r="G7" s="209" t="s">
        <v>2044</v>
      </c>
    </row>
    <row r="8" spans="1:7">
      <c r="A8" s="278" t="s">
        <v>2770</v>
      </c>
      <c r="B8" s="208">
        <v>2</v>
      </c>
      <c r="C8" s="208" t="s">
        <v>2771</v>
      </c>
      <c r="D8" s="208" t="s">
        <v>2772</v>
      </c>
      <c r="E8" s="208" t="s">
        <v>2775</v>
      </c>
      <c r="F8" s="208" t="s">
        <v>2774</v>
      </c>
      <c r="G8" s="209" t="s">
        <v>2042</v>
      </c>
    </row>
    <row r="9" spans="1:7">
      <c r="A9" s="278" t="s">
        <v>2770</v>
      </c>
      <c r="B9" s="208">
        <v>1</v>
      </c>
      <c r="C9" s="208" t="s">
        <v>2771</v>
      </c>
      <c r="D9" s="208" t="s">
        <v>2772</v>
      </c>
      <c r="E9" s="208" t="s">
        <v>2776</v>
      </c>
      <c r="F9" s="208" t="s">
        <v>2777</v>
      </c>
      <c r="G9" s="209"/>
    </row>
    <row r="10" spans="1:7">
      <c r="A10" s="278" t="s">
        <v>2770</v>
      </c>
      <c r="B10" s="208">
        <v>2</v>
      </c>
      <c r="C10" s="208" t="s">
        <v>2778</v>
      </c>
      <c r="D10" s="208" t="s">
        <v>2779</v>
      </c>
      <c r="E10" s="208">
        <v>1400408834</v>
      </c>
      <c r="F10" s="208" t="s">
        <v>2780</v>
      </c>
      <c r="G10" s="209"/>
    </row>
    <row r="11" spans="1:7">
      <c r="A11" s="278" t="s">
        <v>2770</v>
      </c>
      <c r="B11" s="208">
        <v>1</v>
      </c>
      <c r="C11" s="208" t="s">
        <v>2778</v>
      </c>
      <c r="D11" s="208" t="s">
        <v>2779</v>
      </c>
      <c r="E11" s="208" t="s">
        <v>2781</v>
      </c>
      <c r="F11" s="208" t="s">
        <v>2780</v>
      </c>
      <c r="G11" s="209"/>
    </row>
    <row r="12" spans="1:7">
      <c r="A12" s="278" t="s">
        <v>2770</v>
      </c>
      <c r="B12" s="208">
        <v>3</v>
      </c>
      <c r="C12" s="208" t="s">
        <v>2778</v>
      </c>
      <c r="D12" s="208" t="s">
        <v>2782</v>
      </c>
      <c r="E12" s="208" t="s">
        <v>2783</v>
      </c>
      <c r="F12" s="208" t="s">
        <v>2780</v>
      </c>
      <c r="G12" s="209"/>
    </row>
    <row r="13" spans="1:7">
      <c r="A13" s="278" t="s">
        <v>2784</v>
      </c>
      <c r="B13" s="208">
        <v>3</v>
      </c>
      <c r="C13" s="208" t="s">
        <v>2785</v>
      </c>
      <c r="D13" s="208" t="s">
        <v>2786</v>
      </c>
      <c r="E13" s="208" t="s">
        <v>2787</v>
      </c>
      <c r="F13" s="208" t="s">
        <v>2788</v>
      </c>
      <c r="G13" s="209" t="s">
        <v>2046</v>
      </c>
    </row>
    <row r="14" spans="1:7">
      <c r="A14" s="278" t="s">
        <v>2784</v>
      </c>
      <c r="B14" s="208">
        <v>2</v>
      </c>
      <c r="C14" s="208" t="s">
        <v>2785</v>
      </c>
      <c r="D14" s="208" t="s">
        <v>2789</v>
      </c>
      <c r="E14" s="208" t="s">
        <v>2790</v>
      </c>
      <c r="F14" s="208" t="s">
        <v>2788</v>
      </c>
      <c r="G14" s="209" t="s">
        <v>2047</v>
      </c>
    </row>
    <row r="15" spans="1:7">
      <c r="A15" s="278" t="s">
        <v>2784</v>
      </c>
      <c r="B15" s="208"/>
      <c r="C15" s="208" t="s">
        <v>2759</v>
      </c>
      <c r="D15" s="208" t="s">
        <v>2791</v>
      </c>
      <c r="E15" s="377" t="s">
        <v>2792</v>
      </c>
      <c r="F15" s="208" t="s">
        <v>2793</v>
      </c>
      <c r="G15" s="209" t="s">
        <v>2045</v>
      </c>
    </row>
    <row r="16" spans="1:7">
      <c r="A16" s="278" t="s">
        <v>2784</v>
      </c>
      <c r="B16" s="208"/>
      <c r="C16" s="208" t="s">
        <v>2794</v>
      </c>
      <c r="D16" s="208" t="s">
        <v>2795</v>
      </c>
      <c r="E16" s="377" t="s">
        <v>2796</v>
      </c>
      <c r="F16" s="208" t="s">
        <v>2793</v>
      </c>
      <c r="G16" s="209"/>
    </row>
    <row r="17" spans="1:7">
      <c r="A17" s="278" t="s">
        <v>2797</v>
      </c>
      <c r="B17" s="208" t="s">
        <v>2322</v>
      </c>
      <c r="C17" s="208" t="s">
        <v>2759</v>
      </c>
      <c r="D17" s="208" t="s">
        <v>2798</v>
      </c>
      <c r="E17" s="208" t="s">
        <v>2799</v>
      </c>
      <c r="F17" s="208" t="s">
        <v>2788</v>
      </c>
      <c r="G17" s="209" t="s">
        <v>2800</v>
      </c>
    </row>
    <row r="18" spans="1:7">
      <c r="A18" s="278" t="s">
        <v>2797</v>
      </c>
      <c r="B18" s="208" t="s">
        <v>2801</v>
      </c>
      <c r="C18" s="208" t="s">
        <v>2759</v>
      </c>
      <c r="D18" s="208" t="s">
        <v>2802</v>
      </c>
      <c r="E18" s="377" t="s">
        <v>2803</v>
      </c>
      <c r="F18" s="208" t="s">
        <v>2793</v>
      </c>
      <c r="G18" s="209"/>
    </row>
    <row r="19" spans="1:7">
      <c r="A19" s="278" t="s">
        <v>2804</v>
      </c>
      <c r="B19" s="208" t="s">
        <v>2805</v>
      </c>
      <c r="C19" s="208" t="s">
        <v>2806</v>
      </c>
      <c r="D19" s="208" t="s">
        <v>2807</v>
      </c>
      <c r="E19" s="208" t="s">
        <v>2808</v>
      </c>
      <c r="F19" s="208" t="s">
        <v>1399</v>
      </c>
      <c r="G19" s="209" t="s">
        <v>2809</v>
      </c>
    </row>
    <row r="20" spans="1:7">
      <c r="A20" s="278" t="s">
        <v>2804</v>
      </c>
      <c r="B20" s="208"/>
      <c r="C20" s="208" t="s">
        <v>2806</v>
      </c>
      <c r="D20" s="208" t="s">
        <v>2810</v>
      </c>
      <c r="E20" s="208" t="s">
        <v>2811</v>
      </c>
      <c r="F20" s="208" t="s">
        <v>1399</v>
      </c>
      <c r="G20" s="209" t="s">
        <v>2812</v>
      </c>
    </row>
    <row r="21" spans="1:7">
      <c r="A21" s="278" t="s">
        <v>2813</v>
      </c>
      <c r="B21" s="208">
        <v>1</v>
      </c>
      <c r="C21" s="208" t="s">
        <v>2785</v>
      </c>
      <c r="D21" s="208" t="s">
        <v>2814</v>
      </c>
      <c r="E21" s="208" t="s">
        <v>2815</v>
      </c>
      <c r="F21" s="208" t="s">
        <v>1399</v>
      </c>
      <c r="G21" s="209" t="s">
        <v>2816</v>
      </c>
    </row>
    <row r="22" spans="1:7">
      <c r="A22" s="278" t="s">
        <v>2813</v>
      </c>
      <c r="B22" s="208">
        <v>2</v>
      </c>
      <c r="C22" s="208" t="s">
        <v>2785</v>
      </c>
      <c r="D22" s="208" t="s">
        <v>2817</v>
      </c>
      <c r="E22" s="208" t="s">
        <v>2818</v>
      </c>
      <c r="F22" s="208" t="s">
        <v>1399</v>
      </c>
      <c r="G22" s="209" t="s">
        <v>2819</v>
      </c>
    </row>
    <row r="23" spans="1:7">
      <c r="A23" s="278" t="s">
        <v>2813</v>
      </c>
      <c r="B23" s="208">
        <v>3</v>
      </c>
      <c r="C23" s="208" t="s">
        <v>2785</v>
      </c>
      <c r="D23" s="208" t="s">
        <v>2820</v>
      </c>
      <c r="E23" s="208" t="s">
        <v>2821</v>
      </c>
      <c r="F23" s="208" t="s">
        <v>1399</v>
      </c>
      <c r="G23" s="209"/>
    </row>
    <row r="24" spans="1:7">
      <c r="A24" s="278" t="s">
        <v>2813</v>
      </c>
      <c r="B24" s="208">
        <v>4</v>
      </c>
      <c r="C24" s="208" t="s">
        <v>2785</v>
      </c>
      <c r="D24" s="208" t="s">
        <v>2822</v>
      </c>
      <c r="E24" s="208" t="s">
        <v>2823</v>
      </c>
      <c r="F24" s="208" t="s">
        <v>2793</v>
      </c>
      <c r="G24" s="209"/>
    </row>
    <row r="25" spans="1:7">
      <c r="A25" s="278" t="s">
        <v>2824</v>
      </c>
      <c r="B25" s="208"/>
      <c r="C25" s="208" t="s">
        <v>2806</v>
      </c>
      <c r="D25" s="208" t="s">
        <v>2825</v>
      </c>
      <c r="E25" s="208" t="s">
        <v>2826</v>
      </c>
      <c r="F25" s="208" t="s">
        <v>1399</v>
      </c>
      <c r="G25" s="209" t="s">
        <v>2827</v>
      </c>
    </row>
    <row r="26" spans="1:7">
      <c r="A26" s="278" t="s">
        <v>2824</v>
      </c>
      <c r="B26" s="208"/>
      <c r="C26" s="208" t="s">
        <v>2806</v>
      </c>
      <c r="D26" s="208" t="s">
        <v>2825</v>
      </c>
      <c r="E26" s="208" t="s">
        <v>2828</v>
      </c>
      <c r="F26" s="208" t="s">
        <v>1399</v>
      </c>
      <c r="G26" s="209" t="s">
        <v>2829</v>
      </c>
    </row>
    <row r="27" spans="1:7">
      <c r="A27" s="278" t="s">
        <v>2824</v>
      </c>
      <c r="B27" s="208"/>
      <c r="C27" s="208" t="s">
        <v>2806</v>
      </c>
      <c r="D27" s="208" t="s">
        <v>2830</v>
      </c>
      <c r="E27" s="208" t="s">
        <v>2831</v>
      </c>
      <c r="F27" s="208" t="s">
        <v>1399</v>
      </c>
      <c r="G27" s="209"/>
    </row>
    <row r="28" spans="1:7">
      <c r="A28" s="278" t="s">
        <v>2832</v>
      </c>
      <c r="B28" s="208">
        <v>1</v>
      </c>
      <c r="C28" s="208" t="s">
        <v>2759</v>
      </c>
      <c r="D28" s="208" t="s">
        <v>2762</v>
      </c>
      <c r="E28" s="208" t="s">
        <v>2833</v>
      </c>
      <c r="F28" s="208" t="s">
        <v>1399</v>
      </c>
      <c r="G28" s="209" t="s">
        <v>2816</v>
      </c>
    </row>
    <row r="29" spans="1:7">
      <c r="A29" s="278" t="s">
        <v>2832</v>
      </c>
      <c r="B29" s="208">
        <v>2</v>
      </c>
      <c r="C29" s="208" t="s">
        <v>2759</v>
      </c>
      <c r="D29" s="208" t="s">
        <v>2834</v>
      </c>
      <c r="E29" s="208" t="s">
        <v>2835</v>
      </c>
      <c r="F29" s="208" t="s">
        <v>1399</v>
      </c>
      <c r="G29" s="209" t="s">
        <v>2836</v>
      </c>
    </row>
    <row r="30" spans="1:7">
      <c r="A30" s="278" t="s">
        <v>2837</v>
      </c>
      <c r="B30" s="208"/>
      <c r="C30" s="208" t="s">
        <v>2759</v>
      </c>
      <c r="D30" s="208" t="s">
        <v>2838</v>
      </c>
      <c r="E30" s="208">
        <v>3304631279</v>
      </c>
      <c r="F30" s="208" t="s">
        <v>1399</v>
      </c>
      <c r="G30" s="209" t="s">
        <v>2827</v>
      </c>
    </row>
    <row r="31" spans="1:7">
      <c r="A31" s="278" t="s">
        <v>2839</v>
      </c>
      <c r="B31" s="208"/>
      <c r="C31" s="208"/>
      <c r="D31" s="208"/>
      <c r="E31" s="208"/>
      <c r="F31" s="208" t="s">
        <v>1555</v>
      </c>
      <c r="G31" s="209" t="s">
        <v>3137</v>
      </c>
    </row>
    <row r="32" spans="1:7">
      <c r="A32" s="278" t="s">
        <v>2839</v>
      </c>
      <c r="B32" s="208"/>
      <c r="C32" s="208" t="s">
        <v>2840</v>
      </c>
      <c r="D32" s="208"/>
      <c r="E32" s="208"/>
      <c r="F32" s="208" t="s">
        <v>2841</v>
      </c>
      <c r="G32" s="209" t="s">
        <v>1549</v>
      </c>
    </row>
    <row r="33" spans="1:7">
      <c r="A33" s="278" t="s">
        <v>2842</v>
      </c>
      <c r="B33" s="208"/>
      <c r="C33" s="208" t="s">
        <v>2759</v>
      </c>
      <c r="D33" s="208" t="s">
        <v>2843</v>
      </c>
      <c r="E33" s="208">
        <v>1006631192</v>
      </c>
      <c r="F33" s="208" t="s">
        <v>1399</v>
      </c>
      <c r="G33" s="209" t="s">
        <v>2816</v>
      </c>
    </row>
    <row r="34" spans="1:7">
      <c r="A34" s="278" t="s">
        <v>2842</v>
      </c>
      <c r="B34" s="208"/>
      <c r="C34" s="208" t="s">
        <v>2759</v>
      </c>
      <c r="D34" s="208" t="s">
        <v>2844</v>
      </c>
      <c r="E34" s="208" t="s">
        <v>2845</v>
      </c>
      <c r="F34" s="208" t="s">
        <v>1399</v>
      </c>
      <c r="G34" s="209" t="s">
        <v>2829</v>
      </c>
    </row>
    <row r="35" spans="1:7">
      <c r="A35" s="278" t="s">
        <v>2846</v>
      </c>
      <c r="B35" s="208"/>
      <c r="C35" s="208" t="s">
        <v>2806</v>
      </c>
      <c r="D35" s="208" t="s">
        <v>2847</v>
      </c>
      <c r="E35" s="208" t="s">
        <v>2848</v>
      </c>
      <c r="F35" s="208" t="s">
        <v>1399</v>
      </c>
      <c r="G35" s="209" t="s">
        <v>2048</v>
      </c>
    </row>
    <row r="36" spans="1:7">
      <c r="A36" s="278" t="s">
        <v>2846</v>
      </c>
      <c r="B36" s="208"/>
      <c r="C36" s="208" t="s">
        <v>2794</v>
      </c>
      <c r="D36" s="208" t="s">
        <v>2849</v>
      </c>
      <c r="E36" s="208" t="s">
        <v>2850</v>
      </c>
      <c r="F36" s="208" t="s">
        <v>2139</v>
      </c>
      <c r="G36" s="209" t="s">
        <v>2049</v>
      </c>
    </row>
    <row r="37" spans="1:7">
      <c r="A37" s="278" t="s">
        <v>2846</v>
      </c>
      <c r="B37" s="208"/>
      <c r="C37" s="208" t="s">
        <v>2851</v>
      </c>
      <c r="D37" s="208" t="s">
        <v>2852</v>
      </c>
      <c r="E37" s="208" t="s">
        <v>2853</v>
      </c>
      <c r="F37" s="208" t="s">
        <v>2139</v>
      </c>
      <c r="G37" s="209"/>
    </row>
    <row r="38" spans="1:7">
      <c r="A38" s="278" t="s">
        <v>2846</v>
      </c>
      <c r="B38" s="208"/>
      <c r="C38" s="208" t="s">
        <v>2806</v>
      </c>
      <c r="D38" s="208" t="s">
        <v>2854</v>
      </c>
      <c r="E38" s="208" t="s">
        <v>2855</v>
      </c>
      <c r="F38" s="208" t="s">
        <v>1078</v>
      </c>
      <c r="G38" s="209"/>
    </row>
    <row r="39" spans="1:7">
      <c r="A39" s="278" t="s">
        <v>2856</v>
      </c>
      <c r="B39" s="208">
        <v>1</v>
      </c>
      <c r="C39" s="208" t="s">
        <v>2759</v>
      </c>
      <c r="D39" s="208" t="s">
        <v>2857</v>
      </c>
      <c r="E39" s="208" t="s">
        <v>2858</v>
      </c>
      <c r="F39" s="208" t="s">
        <v>1399</v>
      </c>
      <c r="G39" s="209" t="s">
        <v>2859</v>
      </c>
    </row>
    <row r="40" spans="1:7">
      <c r="A40" s="278" t="s">
        <v>2856</v>
      </c>
      <c r="B40" s="208">
        <v>2</v>
      </c>
      <c r="C40" s="208" t="s">
        <v>2785</v>
      </c>
      <c r="D40" s="208" t="s">
        <v>2860</v>
      </c>
      <c r="E40" s="208" t="s">
        <v>2860</v>
      </c>
      <c r="F40" s="208" t="s">
        <v>1399</v>
      </c>
      <c r="G40" s="209"/>
    </row>
    <row r="41" spans="1:7">
      <c r="A41" s="278" t="s">
        <v>2861</v>
      </c>
      <c r="B41" s="208"/>
      <c r="C41" s="208" t="s">
        <v>2785</v>
      </c>
      <c r="D41" s="208" t="s">
        <v>2862</v>
      </c>
      <c r="E41" s="208" t="s">
        <v>2863</v>
      </c>
      <c r="F41" s="208" t="s">
        <v>1399</v>
      </c>
      <c r="G41" s="209" t="s">
        <v>2864</v>
      </c>
    </row>
    <row r="42" spans="1:7">
      <c r="A42" s="278" t="s">
        <v>2861</v>
      </c>
      <c r="B42" s="208"/>
      <c r="C42" s="208" t="s">
        <v>2785</v>
      </c>
      <c r="D42" s="208" t="s">
        <v>2865</v>
      </c>
      <c r="E42" s="208" t="s">
        <v>2858</v>
      </c>
      <c r="F42" s="208" t="s">
        <v>1399</v>
      </c>
      <c r="G42" s="209"/>
    </row>
    <row r="43" spans="1:7">
      <c r="A43" s="278" t="s">
        <v>2866</v>
      </c>
      <c r="B43" s="208"/>
      <c r="C43" s="208" t="s">
        <v>2785</v>
      </c>
      <c r="D43" s="208" t="s">
        <v>2867</v>
      </c>
      <c r="E43" s="208" t="s">
        <v>2868</v>
      </c>
      <c r="F43" s="208" t="s">
        <v>2788</v>
      </c>
      <c r="G43" s="209" t="s">
        <v>2050</v>
      </c>
    </row>
    <row r="44" spans="1:7">
      <c r="A44" s="278" t="s">
        <v>2866</v>
      </c>
      <c r="B44" s="208"/>
      <c r="C44" s="208" t="s">
        <v>2785</v>
      </c>
      <c r="D44" s="208" t="s">
        <v>2869</v>
      </c>
      <c r="E44" s="208" t="s">
        <v>2870</v>
      </c>
      <c r="F44" s="208" t="s">
        <v>2788</v>
      </c>
      <c r="G44" s="209" t="s">
        <v>2871</v>
      </c>
    </row>
    <row r="45" spans="1:7">
      <c r="A45" s="278" t="s">
        <v>2866</v>
      </c>
      <c r="B45" s="208" t="s">
        <v>2872</v>
      </c>
      <c r="C45" s="208" t="s">
        <v>2785</v>
      </c>
      <c r="D45" s="208" t="s">
        <v>2873</v>
      </c>
      <c r="E45" s="208" t="s">
        <v>2874</v>
      </c>
      <c r="F45" s="208" t="s">
        <v>2788</v>
      </c>
      <c r="G45" s="209"/>
    </row>
    <row r="46" spans="1:7">
      <c r="A46" s="278" t="s">
        <v>2866</v>
      </c>
      <c r="B46" s="208" t="s">
        <v>2872</v>
      </c>
      <c r="C46" s="208" t="s">
        <v>2759</v>
      </c>
      <c r="D46" s="208" t="s">
        <v>2875</v>
      </c>
      <c r="E46" s="377" t="s">
        <v>2876</v>
      </c>
      <c r="F46" s="208" t="s">
        <v>2793</v>
      </c>
      <c r="G46" s="209"/>
    </row>
    <row r="47" spans="1:7">
      <c r="A47" s="278" t="s">
        <v>2866</v>
      </c>
      <c r="B47" s="208"/>
      <c r="C47" s="208" t="s">
        <v>2785</v>
      </c>
      <c r="D47" s="208" t="s">
        <v>2877</v>
      </c>
      <c r="E47" s="377" t="s">
        <v>2878</v>
      </c>
      <c r="F47" s="208" t="s">
        <v>2793</v>
      </c>
      <c r="G47" s="209"/>
    </row>
    <row r="48" spans="1:7">
      <c r="A48" s="278" t="s">
        <v>2866</v>
      </c>
      <c r="B48" s="208"/>
      <c r="C48" s="208" t="s">
        <v>2879</v>
      </c>
      <c r="D48" s="208" t="s">
        <v>2880</v>
      </c>
      <c r="E48" s="377" t="s">
        <v>2881</v>
      </c>
      <c r="F48" s="208" t="s">
        <v>2793</v>
      </c>
      <c r="G48" s="209"/>
    </row>
    <row r="49" spans="1:7">
      <c r="A49" s="278" t="s">
        <v>2882</v>
      </c>
      <c r="B49" s="208"/>
      <c r="C49" s="208" t="s">
        <v>2759</v>
      </c>
      <c r="D49" s="208" t="s">
        <v>2883</v>
      </c>
      <c r="E49" s="208" t="s">
        <v>2884</v>
      </c>
      <c r="F49" s="208" t="s">
        <v>1399</v>
      </c>
      <c r="G49" s="209" t="s">
        <v>2953</v>
      </c>
    </row>
    <row r="50" spans="1:7">
      <c r="A50" s="278" t="s">
        <v>2882</v>
      </c>
      <c r="B50" s="208"/>
      <c r="C50" s="208" t="s">
        <v>2806</v>
      </c>
      <c r="D50" s="208" t="s">
        <v>2885</v>
      </c>
      <c r="E50" s="208" t="s">
        <v>2886</v>
      </c>
      <c r="F50" s="208" t="s">
        <v>1399</v>
      </c>
      <c r="G50" s="209" t="s">
        <v>2051</v>
      </c>
    </row>
    <row r="51" spans="1:7">
      <c r="A51" s="278" t="s">
        <v>2882</v>
      </c>
      <c r="B51" s="208" t="s">
        <v>2887</v>
      </c>
      <c r="C51" s="208" t="s">
        <v>2806</v>
      </c>
      <c r="D51" s="208" t="s">
        <v>2888</v>
      </c>
      <c r="E51" s="208" t="s">
        <v>2889</v>
      </c>
      <c r="F51" s="208" t="s">
        <v>1399</v>
      </c>
      <c r="G51" s="209" t="s">
        <v>2890</v>
      </c>
    </row>
    <row r="52" spans="1:7">
      <c r="A52" s="278" t="s">
        <v>2882</v>
      </c>
      <c r="B52" s="208" t="s">
        <v>2891</v>
      </c>
      <c r="C52" s="208"/>
      <c r="D52" s="208"/>
      <c r="E52" s="208"/>
      <c r="F52" s="208"/>
      <c r="G52" s="209"/>
    </row>
    <row r="53" spans="1:7">
      <c r="A53" s="278" t="s">
        <v>2882</v>
      </c>
      <c r="B53" s="208"/>
      <c r="C53" s="208" t="s">
        <v>2806</v>
      </c>
      <c r="D53" s="208" t="s">
        <v>2892</v>
      </c>
      <c r="E53" s="208" t="s">
        <v>2893</v>
      </c>
      <c r="F53" s="208" t="s">
        <v>2181</v>
      </c>
      <c r="G53" s="209" t="s">
        <v>2971</v>
      </c>
    </row>
    <row r="54" spans="1:7">
      <c r="A54" s="278" t="s">
        <v>2882</v>
      </c>
      <c r="B54" s="208" t="s">
        <v>2894</v>
      </c>
      <c r="C54" s="208" t="s">
        <v>2806</v>
      </c>
      <c r="D54" s="208" t="s">
        <v>2895</v>
      </c>
      <c r="E54" s="208" t="s">
        <v>2896</v>
      </c>
      <c r="F54" s="208" t="s">
        <v>1078</v>
      </c>
      <c r="G54" s="209"/>
    </row>
    <row r="55" spans="1:7">
      <c r="A55" s="278" t="s">
        <v>2897</v>
      </c>
      <c r="B55" s="208" t="s">
        <v>2898</v>
      </c>
      <c r="C55" s="208" t="s">
        <v>2785</v>
      </c>
      <c r="D55" s="208" t="s">
        <v>2899</v>
      </c>
      <c r="E55" s="208" t="s">
        <v>2900</v>
      </c>
      <c r="F55" s="208" t="s">
        <v>1399</v>
      </c>
      <c r="G55" s="209" t="s">
        <v>2901</v>
      </c>
    </row>
    <row r="56" spans="1:7">
      <c r="A56" s="278" t="s">
        <v>2897</v>
      </c>
      <c r="B56" s="208" t="s">
        <v>2902</v>
      </c>
      <c r="C56" s="208" t="s">
        <v>2785</v>
      </c>
      <c r="D56" s="208" t="s">
        <v>2899</v>
      </c>
      <c r="E56" s="208" t="s">
        <v>2903</v>
      </c>
      <c r="F56" s="208" t="s">
        <v>1399</v>
      </c>
      <c r="G56" s="209"/>
    </row>
    <row r="57" spans="1:7">
      <c r="A57" s="278" t="s">
        <v>2897</v>
      </c>
      <c r="B57" s="208" t="s">
        <v>2904</v>
      </c>
      <c r="C57" s="208" t="s">
        <v>2785</v>
      </c>
      <c r="D57" s="208" t="s">
        <v>2905</v>
      </c>
      <c r="E57" s="208" t="s">
        <v>2906</v>
      </c>
      <c r="F57" s="208" t="s">
        <v>1551</v>
      </c>
      <c r="G57" s="209"/>
    </row>
    <row r="58" spans="1:7">
      <c r="A58" s="278" t="s">
        <v>2897</v>
      </c>
      <c r="B58" s="208" t="s">
        <v>2908</v>
      </c>
      <c r="C58" s="208" t="s">
        <v>2785</v>
      </c>
      <c r="D58" s="208" t="s">
        <v>2909</v>
      </c>
      <c r="E58" s="208">
        <v>2703400078</v>
      </c>
      <c r="F58" s="208" t="s">
        <v>1551</v>
      </c>
      <c r="G58" s="209"/>
    </row>
    <row r="59" spans="1:7">
      <c r="A59" s="278" t="s">
        <v>2897</v>
      </c>
      <c r="B59" s="208"/>
      <c r="C59" s="208" t="s">
        <v>2910</v>
      </c>
      <c r="D59" s="208" t="s">
        <v>2911</v>
      </c>
      <c r="E59" s="208"/>
      <c r="F59" s="208" t="s">
        <v>2187</v>
      </c>
      <c r="G59" s="209"/>
    </row>
    <row r="60" spans="1:7">
      <c r="A60" s="278" t="s">
        <v>2897</v>
      </c>
      <c r="B60" s="208"/>
      <c r="C60" s="208" t="s">
        <v>2912</v>
      </c>
      <c r="D60" s="208" t="s">
        <v>2913</v>
      </c>
      <c r="E60" s="208">
        <v>314158</v>
      </c>
      <c r="F60" s="208" t="s">
        <v>1554</v>
      </c>
      <c r="G60" s="209"/>
    </row>
    <row r="61" spans="1:7">
      <c r="A61" s="278" t="s">
        <v>2897</v>
      </c>
      <c r="B61" s="208" t="s">
        <v>2914</v>
      </c>
      <c r="C61" s="208"/>
      <c r="D61" s="208"/>
      <c r="E61" s="208"/>
      <c r="F61" s="208"/>
      <c r="G61" s="209"/>
    </row>
    <row r="62" spans="1:7">
      <c r="A62" s="278" t="s">
        <v>2897</v>
      </c>
      <c r="B62" s="208"/>
      <c r="C62" s="208" t="s">
        <v>2785</v>
      </c>
      <c r="D62" s="208" t="s">
        <v>2915</v>
      </c>
      <c r="E62" s="208" t="s">
        <v>2916</v>
      </c>
      <c r="F62" s="208" t="s">
        <v>2917</v>
      </c>
      <c r="G62" s="209"/>
    </row>
    <row r="63" spans="1:7">
      <c r="A63" s="278" t="s">
        <v>2897</v>
      </c>
      <c r="B63" s="208"/>
      <c r="C63" s="208" t="s">
        <v>2785</v>
      </c>
      <c r="D63" s="208" t="s">
        <v>2918</v>
      </c>
      <c r="E63" s="208" t="s">
        <v>2919</v>
      </c>
      <c r="F63" s="208" t="s">
        <v>2907</v>
      </c>
      <c r="G63" s="209"/>
    </row>
    <row r="64" spans="1:7">
      <c r="A64" s="278" t="s">
        <v>2920</v>
      </c>
      <c r="B64" s="208" t="s">
        <v>2921</v>
      </c>
      <c r="C64" s="208" t="s">
        <v>2785</v>
      </c>
      <c r="D64" s="208" t="s">
        <v>2922</v>
      </c>
      <c r="E64" s="208" t="s">
        <v>2923</v>
      </c>
      <c r="F64" s="208" t="s">
        <v>2181</v>
      </c>
      <c r="G64" s="209" t="s">
        <v>2924</v>
      </c>
    </row>
    <row r="65" spans="1:7">
      <c r="A65" s="278" t="s">
        <v>2920</v>
      </c>
      <c r="B65" s="208" t="s">
        <v>2925</v>
      </c>
      <c r="C65" s="208" t="s">
        <v>2785</v>
      </c>
      <c r="D65" s="208" t="s">
        <v>2926</v>
      </c>
      <c r="E65" s="208" t="s">
        <v>2927</v>
      </c>
      <c r="F65" s="208" t="s">
        <v>1078</v>
      </c>
      <c r="G65" s="209"/>
    </row>
    <row r="66" spans="1:7">
      <c r="A66" s="278" t="s">
        <v>2920</v>
      </c>
      <c r="B66" s="208" t="s">
        <v>2928</v>
      </c>
      <c r="C66" s="208" t="s">
        <v>2785</v>
      </c>
      <c r="D66" s="208" t="s">
        <v>2929</v>
      </c>
      <c r="E66" s="208" t="s">
        <v>2930</v>
      </c>
      <c r="F66" s="208" t="s">
        <v>2181</v>
      </c>
      <c r="G66" s="209"/>
    </row>
    <row r="67" spans="1:7">
      <c r="A67" s="278" t="s">
        <v>2920</v>
      </c>
      <c r="B67" s="208" t="s">
        <v>2931</v>
      </c>
      <c r="C67" s="208" t="s">
        <v>2785</v>
      </c>
      <c r="D67" s="208" t="s">
        <v>2932</v>
      </c>
      <c r="E67" s="208" t="s">
        <v>2933</v>
      </c>
      <c r="F67" s="208" t="s">
        <v>1078</v>
      </c>
      <c r="G67" s="209"/>
    </row>
    <row r="68" spans="1:7">
      <c r="A68" s="278" t="s">
        <v>2920</v>
      </c>
      <c r="B68" s="208" t="s">
        <v>2934</v>
      </c>
      <c r="C68" s="208" t="s">
        <v>2785</v>
      </c>
      <c r="D68" s="208" t="s">
        <v>2922</v>
      </c>
      <c r="E68" s="208" t="s">
        <v>2935</v>
      </c>
      <c r="F68" s="208" t="s">
        <v>2181</v>
      </c>
      <c r="G68" s="209"/>
    </row>
    <row r="69" spans="1:7">
      <c r="A69" s="278" t="s">
        <v>2920</v>
      </c>
      <c r="B69" s="208" t="s">
        <v>2936</v>
      </c>
      <c r="C69" s="208" t="s">
        <v>2785</v>
      </c>
      <c r="D69" s="208" t="s">
        <v>2926</v>
      </c>
      <c r="E69" s="208" t="s">
        <v>2927</v>
      </c>
      <c r="F69" s="208" t="s">
        <v>1078</v>
      </c>
      <c r="G69" s="209"/>
    </row>
    <row r="70" spans="1:7">
      <c r="A70" s="278" t="s">
        <v>2920</v>
      </c>
      <c r="B70" s="208" t="s">
        <v>2937</v>
      </c>
      <c r="C70" s="208" t="s">
        <v>2785</v>
      </c>
      <c r="D70" s="208" t="s">
        <v>2922</v>
      </c>
      <c r="E70" s="208" t="s">
        <v>2938</v>
      </c>
      <c r="F70" s="208" t="s">
        <v>2181</v>
      </c>
      <c r="G70" s="209"/>
    </row>
    <row r="71" spans="1:7">
      <c r="A71" s="278" t="s">
        <v>2920</v>
      </c>
      <c r="B71" s="208" t="s">
        <v>2939</v>
      </c>
      <c r="C71" s="208" t="s">
        <v>2785</v>
      </c>
      <c r="D71" s="208" t="s">
        <v>2926</v>
      </c>
      <c r="E71" s="208" t="s">
        <v>2940</v>
      </c>
      <c r="F71" s="208" t="s">
        <v>1078</v>
      </c>
      <c r="G71" s="209"/>
    </row>
    <row r="72" spans="1:7">
      <c r="A72" s="278" t="s">
        <v>2920</v>
      </c>
      <c r="B72" s="208" t="s">
        <v>2941</v>
      </c>
      <c r="C72" s="208" t="s">
        <v>2785</v>
      </c>
      <c r="D72" s="208" t="s">
        <v>2922</v>
      </c>
      <c r="E72" s="208" t="s">
        <v>2938</v>
      </c>
      <c r="F72" s="208" t="s">
        <v>2181</v>
      </c>
      <c r="G72" s="209"/>
    </row>
    <row r="73" spans="1:7">
      <c r="A73" s="278" t="s">
        <v>2920</v>
      </c>
      <c r="B73" s="208" t="s">
        <v>2942</v>
      </c>
      <c r="C73" s="208" t="s">
        <v>2785</v>
      </c>
      <c r="D73" s="208" t="s">
        <v>2943</v>
      </c>
      <c r="E73" s="208" t="s">
        <v>2944</v>
      </c>
      <c r="F73" s="208" t="s">
        <v>1078</v>
      </c>
      <c r="G73" s="209"/>
    </row>
    <row r="74" spans="1:7">
      <c r="A74" s="278" t="s">
        <v>2920</v>
      </c>
      <c r="B74" s="208" t="s">
        <v>2945</v>
      </c>
      <c r="C74" s="208" t="s">
        <v>1550</v>
      </c>
      <c r="D74" s="208" t="s">
        <v>2946</v>
      </c>
      <c r="E74" s="208">
        <v>112504</v>
      </c>
      <c r="F74" s="208" t="s">
        <v>2181</v>
      </c>
      <c r="G74" s="209" t="s">
        <v>3137</v>
      </c>
    </row>
    <row r="75" spans="1:7">
      <c r="A75" s="278" t="s">
        <v>2920</v>
      </c>
      <c r="B75" s="208" t="s">
        <v>2947</v>
      </c>
      <c r="C75" s="208" t="s">
        <v>1550</v>
      </c>
      <c r="D75" s="208" t="s">
        <v>2948</v>
      </c>
      <c r="E75" s="208">
        <v>82104</v>
      </c>
      <c r="F75" s="208" t="s">
        <v>1078</v>
      </c>
      <c r="G75" s="209"/>
    </row>
    <row r="76" spans="1:7">
      <c r="A76" s="278" t="s">
        <v>2949</v>
      </c>
      <c r="B76" s="208" t="s">
        <v>2950</v>
      </c>
      <c r="C76" s="208" t="s">
        <v>2785</v>
      </c>
      <c r="D76" s="208" t="s">
        <v>2951</v>
      </c>
      <c r="E76" s="208" t="s">
        <v>2952</v>
      </c>
      <c r="F76" s="208" t="s">
        <v>2788</v>
      </c>
      <c r="G76" s="209" t="s">
        <v>2953</v>
      </c>
    </row>
    <row r="77" spans="1:7">
      <c r="A77" s="278" t="s">
        <v>2949</v>
      </c>
      <c r="B77" s="208" t="s">
        <v>2950</v>
      </c>
      <c r="C77" s="208" t="s">
        <v>2785</v>
      </c>
      <c r="D77" s="208" t="s">
        <v>2954</v>
      </c>
      <c r="E77" s="208" t="s">
        <v>2955</v>
      </c>
      <c r="F77" s="208" t="s">
        <v>2788</v>
      </c>
      <c r="G77" s="209" t="s">
        <v>2956</v>
      </c>
    </row>
    <row r="78" spans="1:7">
      <c r="A78" s="278" t="s">
        <v>2949</v>
      </c>
      <c r="B78" s="208" t="s">
        <v>2957</v>
      </c>
      <c r="C78" s="208" t="s">
        <v>2759</v>
      </c>
      <c r="D78" s="208" t="s">
        <v>2958</v>
      </c>
      <c r="E78" s="377" t="s">
        <v>2959</v>
      </c>
      <c r="F78" s="208" t="s">
        <v>2793</v>
      </c>
      <c r="G78" s="209" t="s">
        <v>2960</v>
      </c>
    </row>
    <row r="79" spans="1:7">
      <c r="A79" s="278" t="s">
        <v>2949</v>
      </c>
      <c r="B79" s="208" t="s">
        <v>2957</v>
      </c>
      <c r="C79" s="208" t="s">
        <v>2759</v>
      </c>
      <c r="D79" s="208" t="s">
        <v>2961</v>
      </c>
      <c r="E79" s="377" t="s">
        <v>2962</v>
      </c>
      <c r="F79" s="208" t="s">
        <v>2963</v>
      </c>
      <c r="G79" s="209"/>
    </row>
    <row r="80" spans="1:7">
      <c r="A80" s="278" t="s">
        <v>2949</v>
      </c>
      <c r="B80" s="208"/>
      <c r="C80" s="208" t="s">
        <v>2785</v>
      </c>
      <c r="D80" s="208" t="s">
        <v>2967</v>
      </c>
      <c r="E80" s="377" t="s">
        <v>2964</v>
      </c>
      <c r="F80" s="208" t="s">
        <v>2793</v>
      </c>
      <c r="G80" s="209"/>
    </row>
    <row r="81" spans="1:7">
      <c r="A81" s="278" t="s">
        <v>2949</v>
      </c>
      <c r="B81" s="208"/>
      <c r="C81" s="208" t="s">
        <v>2785</v>
      </c>
      <c r="D81" s="208" t="s">
        <v>2965</v>
      </c>
      <c r="E81" s="208" t="s">
        <v>2966</v>
      </c>
      <c r="F81" s="208" t="s">
        <v>2788</v>
      </c>
      <c r="G81" s="209"/>
    </row>
    <row r="82" spans="1:7">
      <c r="A82" s="278" t="s">
        <v>2968</v>
      </c>
      <c r="B82" s="208">
        <v>1</v>
      </c>
      <c r="C82" s="208" t="s">
        <v>2806</v>
      </c>
      <c r="D82" s="208" t="s">
        <v>2969</v>
      </c>
      <c r="E82" s="208" t="s">
        <v>2970</v>
      </c>
      <c r="F82" s="208" t="s">
        <v>1399</v>
      </c>
      <c r="G82" s="209" t="s">
        <v>2971</v>
      </c>
    </row>
    <row r="83" spans="1:7">
      <c r="A83" s="278" t="s">
        <v>2972</v>
      </c>
      <c r="B83" s="208"/>
      <c r="C83" s="208" t="s">
        <v>2806</v>
      </c>
      <c r="D83" s="208" t="s">
        <v>2973</v>
      </c>
      <c r="E83" s="208"/>
      <c r="F83" s="208" t="s">
        <v>1399</v>
      </c>
      <c r="G83" s="209" t="s">
        <v>2974</v>
      </c>
    </row>
    <row r="84" spans="1:7">
      <c r="A84" s="278" t="s">
        <v>1657</v>
      </c>
      <c r="B84" s="208" t="s">
        <v>2801</v>
      </c>
      <c r="C84" s="208" t="s">
        <v>1661</v>
      </c>
      <c r="D84" s="208" t="s">
        <v>1658</v>
      </c>
      <c r="E84" s="208" t="s">
        <v>1659</v>
      </c>
      <c r="F84" s="208" t="s">
        <v>1660</v>
      </c>
      <c r="G84" s="209" t="s">
        <v>2860</v>
      </c>
    </row>
    <row r="85" spans="1:7">
      <c r="A85" s="278" t="s">
        <v>1657</v>
      </c>
      <c r="B85" s="208" t="s">
        <v>2322</v>
      </c>
      <c r="C85" s="208" t="s">
        <v>1661</v>
      </c>
      <c r="D85" s="208" t="s">
        <v>1663</v>
      </c>
      <c r="E85" s="208">
        <v>1964</v>
      </c>
      <c r="F85" s="208" t="s">
        <v>3093</v>
      </c>
      <c r="G85" s="209" t="s">
        <v>3137</v>
      </c>
    </row>
    <row r="86" spans="1:7">
      <c r="A86" s="278" t="s">
        <v>1657</v>
      </c>
      <c r="B86" s="208" t="s">
        <v>2151</v>
      </c>
      <c r="C86" s="208" t="s">
        <v>646</v>
      </c>
      <c r="D86" s="208" t="s">
        <v>1669</v>
      </c>
      <c r="E86" s="208" t="s">
        <v>1670</v>
      </c>
      <c r="F86" s="208" t="s">
        <v>1664</v>
      </c>
      <c r="G86" s="209" t="s">
        <v>2860</v>
      </c>
    </row>
    <row r="87" spans="1:7">
      <c r="A87" s="278" t="s">
        <v>1657</v>
      </c>
      <c r="B87" s="208" t="s">
        <v>1416</v>
      </c>
      <c r="C87" s="208" t="s">
        <v>646</v>
      </c>
      <c r="D87" s="208" t="s">
        <v>1671</v>
      </c>
      <c r="E87" s="208" t="s">
        <v>1672</v>
      </c>
      <c r="F87" s="208" t="s">
        <v>1665</v>
      </c>
      <c r="G87" s="209" t="s">
        <v>1667</v>
      </c>
    </row>
    <row r="88" spans="1:7">
      <c r="A88" s="278" t="s">
        <v>1657</v>
      </c>
      <c r="B88" s="208" t="s">
        <v>2149</v>
      </c>
      <c r="C88" s="208" t="s">
        <v>646</v>
      </c>
      <c r="D88" s="208" t="s">
        <v>1673</v>
      </c>
      <c r="E88" s="208" t="s">
        <v>1674</v>
      </c>
      <c r="F88" s="208" t="s">
        <v>1664</v>
      </c>
      <c r="G88" s="209" t="s">
        <v>2860</v>
      </c>
    </row>
    <row r="89" spans="1:7">
      <c r="A89" s="278" t="s">
        <v>1657</v>
      </c>
      <c r="B89" s="208" t="s">
        <v>1172</v>
      </c>
      <c r="C89" s="208" t="s">
        <v>646</v>
      </c>
      <c r="D89" s="208" t="s">
        <v>1671</v>
      </c>
      <c r="E89" s="208" t="s">
        <v>1672</v>
      </c>
      <c r="F89" s="208" t="s">
        <v>1665</v>
      </c>
      <c r="G89" s="209" t="s">
        <v>1667</v>
      </c>
    </row>
    <row r="90" spans="1:7">
      <c r="A90" s="278" t="s">
        <v>1657</v>
      </c>
      <c r="B90" s="208" t="s">
        <v>2274</v>
      </c>
      <c r="C90" s="208" t="s">
        <v>2910</v>
      </c>
      <c r="D90" s="208"/>
      <c r="E90" s="208"/>
      <c r="F90" s="208" t="s">
        <v>1666</v>
      </c>
      <c r="G90" s="209" t="s">
        <v>2860</v>
      </c>
    </row>
    <row r="91" spans="1:7">
      <c r="A91" s="278" t="s">
        <v>1657</v>
      </c>
      <c r="B91" s="208" t="s">
        <v>2274</v>
      </c>
      <c r="C91" s="208" t="s">
        <v>1662</v>
      </c>
      <c r="D91" s="208"/>
      <c r="E91" s="208" t="s">
        <v>1668</v>
      </c>
      <c r="F91" s="253"/>
      <c r="G91" s="209" t="s">
        <v>2860</v>
      </c>
    </row>
    <row r="92" spans="1:7">
      <c r="A92" s="278" t="s">
        <v>3013</v>
      </c>
      <c r="B92" s="208">
        <v>1</v>
      </c>
      <c r="C92" s="208" t="s">
        <v>2975</v>
      </c>
      <c r="D92" s="208" t="s">
        <v>2976</v>
      </c>
      <c r="E92" s="208" t="s">
        <v>2977</v>
      </c>
      <c r="F92" s="208" t="s">
        <v>2978</v>
      </c>
      <c r="G92" s="209" t="s">
        <v>2979</v>
      </c>
    </row>
    <row r="93" spans="1:7">
      <c r="A93" s="278" t="s">
        <v>3013</v>
      </c>
      <c r="B93" s="208">
        <v>1</v>
      </c>
      <c r="C93" s="208" t="s">
        <v>2975</v>
      </c>
      <c r="D93" s="208" t="s">
        <v>2980</v>
      </c>
      <c r="E93" s="208" t="s">
        <v>2981</v>
      </c>
      <c r="F93" s="208" t="s">
        <v>2982</v>
      </c>
      <c r="G93" s="209" t="s">
        <v>2983</v>
      </c>
    </row>
    <row r="94" spans="1:7">
      <c r="A94" s="278" t="s">
        <v>3013</v>
      </c>
      <c r="B94" s="208">
        <v>1</v>
      </c>
      <c r="C94" s="208" t="s">
        <v>2975</v>
      </c>
      <c r="D94" s="208" t="s">
        <v>2984</v>
      </c>
      <c r="E94" s="208" t="s">
        <v>2985</v>
      </c>
      <c r="F94" s="208" t="s">
        <v>1078</v>
      </c>
      <c r="G94" s="209"/>
    </row>
    <row r="95" spans="1:7">
      <c r="A95" s="278" t="s">
        <v>3013</v>
      </c>
      <c r="B95" s="208">
        <v>2</v>
      </c>
      <c r="C95" s="208" t="s">
        <v>2975</v>
      </c>
      <c r="D95" s="208" t="s">
        <v>2976</v>
      </c>
      <c r="E95" s="208" t="s">
        <v>2986</v>
      </c>
      <c r="F95" s="208" t="s">
        <v>2978</v>
      </c>
      <c r="G95" s="209"/>
    </row>
    <row r="96" spans="1:7">
      <c r="A96" s="278" t="s">
        <v>3013</v>
      </c>
      <c r="B96" s="208">
        <v>2</v>
      </c>
      <c r="C96" s="208" t="s">
        <v>2975</v>
      </c>
      <c r="D96" s="208" t="s">
        <v>2980</v>
      </c>
      <c r="E96" s="208" t="s">
        <v>2981</v>
      </c>
      <c r="F96" s="208" t="s">
        <v>2982</v>
      </c>
      <c r="G96" s="209"/>
    </row>
    <row r="97" spans="1:7">
      <c r="A97" s="278" t="s">
        <v>3013</v>
      </c>
      <c r="B97" s="208">
        <v>2</v>
      </c>
      <c r="C97" s="208" t="s">
        <v>2975</v>
      </c>
      <c r="D97" s="208" t="s">
        <v>2984</v>
      </c>
      <c r="E97" s="208" t="s">
        <v>2987</v>
      </c>
      <c r="F97" s="208" t="s">
        <v>1078</v>
      </c>
      <c r="G97" s="209"/>
    </row>
    <row r="98" spans="1:7">
      <c r="A98" s="278" t="s">
        <v>3013</v>
      </c>
      <c r="B98" s="208">
        <v>3</v>
      </c>
      <c r="C98" s="208" t="s">
        <v>2975</v>
      </c>
      <c r="D98" s="208" t="s">
        <v>2988</v>
      </c>
      <c r="E98" s="208" t="s">
        <v>2989</v>
      </c>
      <c r="F98" s="208" t="s">
        <v>2990</v>
      </c>
      <c r="G98" s="209"/>
    </row>
    <row r="99" spans="1:7">
      <c r="A99" s="278" t="s">
        <v>3013</v>
      </c>
      <c r="B99" s="208">
        <v>3</v>
      </c>
      <c r="C99" s="208" t="s">
        <v>2975</v>
      </c>
      <c r="D99" s="208" t="s">
        <v>2991</v>
      </c>
      <c r="E99" s="208" t="s">
        <v>2992</v>
      </c>
      <c r="F99" s="208" t="s">
        <v>2982</v>
      </c>
      <c r="G99" s="209"/>
    </row>
    <row r="100" spans="1:7">
      <c r="A100" s="278" t="s">
        <v>3013</v>
      </c>
      <c r="B100" s="208">
        <v>3</v>
      </c>
      <c r="C100" s="208" t="s">
        <v>2975</v>
      </c>
      <c r="D100" s="208" t="s">
        <v>2993</v>
      </c>
      <c r="E100" s="208" t="s">
        <v>2994</v>
      </c>
      <c r="F100" s="208" t="s">
        <v>1078</v>
      </c>
      <c r="G100" s="209"/>
    </row>
    <row r="101" spans="1:7">
      <c r="A101" s="278" t="s">
        <v>3013</v>
      </c>
      <c r="B101" s="208">
        <v>4</v>
      </c>
      <c r="C101" s="208" t="s">
        <v>2975</v>
      </c>
      <c r="D101" s="208" t="s">
        <v>2995</v>
      </c>
      <c r="E101" s="208" t="s">
        <v>2996</v>
      </c>
      <c r="F101" s="208" t="s">
        <v>2990</v>
      </c>
      <c r="G101" s="209"/>
    </row>
    <row r="102" spans="1:7">
      <c r="A102" s="278" t="s">
        <v>3013</v>
      </c>
      <c r="B102" s="208">
        <v>4</v>
      </c>
      <c r="C102" s="208" t="s">
        <v>2975</v>
      </c>
      <c r="D102" s="208" t="s">
        <v>2997</v>
      </c>
      <c r="E102" s="208" t="s">
        <v>2998</v>
      </c>
      <c r="F102" s="208" t="s">
        <v>2982</v>
      </c>
      <c r="G102" s="209"/>
    </row>
    <row r="103" spans="1:7">
      <c r="A103" s="278" t="s">
        <v>3013</v>
      </c>
      <c r="B103" s="208">
        <v>4</v>
      </c>
      <c r="C103" s="208" t="s">
        <v>2975</v>
      </c>
      <c r="D103" s="208" t="s">
        <v>2993</v>
      </c>
      <c r="E103" s="208" t="s">
        <v>3008</v>
      </c>
      <c r="F103" s="208" t="s">
        <v>1078</v>
      </c>
      <c r="G103" s="209"/>
    </row>
    <row r="104" spans="1:7">
      <c r="A104" s="278" t="s">
        <v>3013</v>
      </c>
      <c r="B104" s="208">
        <v>5</v>
      </c>
      <c r="C104" s="208" t="s">
        <v>2975</v>
      </c>
      <c r="D104" s="208" t="s">
        <v>2988</v>
      </c>
      <c r="E104" s="208" t="s">
        <v>3009</v>
      </c>
      <c r="F104" s="208" t="s">
        <v>2990</v>
      </c>
      <c r="G104" s="209"/>
    </row>
    <row r="105" spans="1:7">
      <c r="A105" s="278" t="s">
        <v>3013</v>
      </c>
      <c r="B105" s="208">
        <v>5</v>
      </c>
      <c r="C105" s="208" t="s">
        <v>2975</v>
      </c>
      <c r="D105" s="208" t="s">
        <v>3010</v>
      </c>
      <c r="E105" s="208" t="s">
        <v>2992</v>
      </c>
      <c r="F105" s="208" t="s">
        <v>2982</v>
      </c>
      <c r="G105" s="209"/>
    </row>
    <row r="106" spans="1:7">
      <c r="A106" s="278" t="s">
        <v>3013</v>
      </c>
      <c r="B106" s="208">
        <v>5</v>
      </c>
      <c r="C106" s="208" t="s">
        <v>2975</v>
      </c>
      <c r="D106" s="208" t="s">
        <v>3011</v>
      </c>
      <c r="E106" s="208" t="s">
        <v>3012</v>
      </c>
      <c r="F106" s="208" t="s">
        <v>1078</v>
      </c>
      <c r="G106" s="209"/>
    </row>
    <row r="107" spans="1:7">
      <c r="A107" s="278" t="s">
        <v>3014</v>
      </c>
      <c r="B107" s="208" t="s">
        <v>3015</v>
      </c>
      <c r="C107" s="208" t="s">
        <v>3016</v>
      </c>
      <c r="D107" s="208"/>
      <c r="E107" s="208"/>
      <c r="F107" s="208"/>
      <c r="G107" s="209"/>
    </row>
    <row r="108" spans="1:7">
      <c r="A108" s="278" t="s">
        <v>3014</v>
      </c>
      <c r="B108" s="253"/>
      <c r="C108" s="208" t="s">
        <v>2785</v>
      </c>
      <c r="D108" s="208" t="s">
        <v>3018</v>
      </c>
      <c r="E108" s="208" t="s">
        <v>3017</v>
      </c>
      <c r="F108" s="208" t="s">
        <v>2181</v>
      </c>
      <c r="G108" s="209" t="s">
        <v>3019</v>
      </c>
    </row>
    <row r="109" spans="1:7">
      <c r="A109" s="278" t="s">
        <v>3014</v>
      </c>
      <c r="B109" s="208" t="s">
        <v>3020</v>
      </c>
      <c r="C109" s="208" t="s">
        <v>3021</v>
      </c>
      <c r="D109" s="208" t="s">
        <v>3022</v>
      </c>
      <c r="E109" s="208" t="s">
        <v>3023</v>
      </c>
      <c r="F109" s="208" t="s">
        <v>2181</v>
      </c>
      <c r="G109" s="209" t="s">
        <v>2800</v>
      </c>
    </row>
    <row r="110" spans="1:7">
      <c r="A110" s="278" t="s">
        <v>3014</v>
      </c>
      <c r="B110" s="208" t="s">
        <v>3024</v>
      </c>
      <c r="C110" s="208" t="s">
        <v>2785</v>
      </c>
      <c r="D110" s="208" t="s">
        <v>3025</v>
      </c>
      <c r="E110" s="208" t="s">
        <v>3026</v>
      </c>
      <c r="F110" s="208" t="s">
        <v>1078</v>
      </c>
      <c r="G110" s="209"/>
    </row>
    <row r="111" spans="1:7">
      <c r="A111" s="278" t="s">
        <v>3014</v>
      </c>
      <c r="B111" s="208" t="s">
        <v>3027</v>
      </c>
      <c r="C111" s="208" t="s">
        <v>2785</v>
      </c>
      <c r="D111" s="208" t="s">
        <v>3028</v>
      </c>
      <c r="E111" s="208" t="s">
        <v>3029</v>
      </c>
      <c r="F111" s="208" t="s">
        <v>1078</v>
      </c>
      <c r="G111" s="209"/>
    </row>
    <row r="112" spans="1:7">
      <c r="A112" s="278" t="s">
        <v>3014</v>
      </c>
      <c r="B112" s="208" t="s">
        <v>3030</v>
      </c>
      <c r="C112" s="208" t="s">
        <v>2785</v>
      </c>
      <c r="D112" s="208" t="s">
        <v>3025</v>
      </c>
      <c r="E112" s="208" t="s">
        <v>3031</v>
      </c>
      <c r="F112" s="208" t="s">
        <v>1078</v>
      </c>
      <c r="G112" s="209"/>
    </row>
    <row r="113" spans="1:7">
      <c r="A113" s="278" t="s">
        <v>3014</v>
      </c>
      <c r="B113" s="208" t="s">
        <v>3032</v>
      </c>
      <c r="C113" s="208" t="s">
        <v>2785</v>
      </c>
      <c r="D113" s="208" t="s">
        <v>3033</v>
      </c>
      <c r="E113" s="208" t="s">
        <v>3034</v>
      </c>
      <c r="F113" s="208" t="s">
        <v>2181</v>
      </c>
      <c r="G113" s="209"/>
    </row>
    <row r="114" spans="1:7">
      <c r="A114" s="278" t="s">
        <v>3014</v>
      </c>
      <c r="B114" s="208"/>
      <c r="C114" s="208"/>
      <c r="D114" s="208"/>
      <c r="E114" s="208"/>
      <c r="F114" s="208"/>
      <c r="G114" s="209"/>
    </row>
    <row r="115" spans="1:7">
      <c r="A115" s="278" t="s">
        <v>3014</v>
      </c>
      <c r="B115" s="208" t="s">
        <v>3035</v>
      </c>
      <c r="C115" s="208" t="s">
        <v>2785</v>
      </c>
      <c r="D115" s="208" t="s">
        <v>3036</v>
      </c>
      <c r="E115" s="208" t="s">
        <v>3037</v>
      </c>
      <c r="F115" s="208" t="s">
        <v>1078</v>
      </c>
      <c r="G115" s="209" t="s">
        <v>2800</v>
      </c>
    </row>
    <row r="116" spans="1:7">
      <c r="A116" s="278" t="s">
        <v>3014</v>
      </c>
      <c r="B116" s="208">
        <v>5</v>
      </c>
      <c r="C116" s="208" t="s">
        <v>2785</v>
      </c>
      <c r="D116" s="208" t="s">
        <v>3038</v>
      </c>
      <c r="E116" s="208" t="s">
        <v>3039</v>
      </c>
      <c r="F116" s="208" t="s">
        <v>1078</v>
      </c>
      <c r="G116" s="209" t="s">
        <v>2800</v>
      </c>
    </row>
    <row r="117" spans="1:7">
      <c r="A117" s="278" t="s">
        <v>3040</v>
      </c>
      <c r="B117" s="208">
        <v>1</v>
      </c>
      <c r="C117" s="208" t="s">
        <v>2759</v>
      </c>
      <c r="D117" s="208" t="s">
        <v>3041</v>
      </c>
      <c r="E117" s="208" t="s">
        <v>3042</v>
      </c>
      <c r="F117" s="208" t="s">
        <v>1399</v>
      </c>
      <c r="G117" s="209" t="s">
        <v>3043</v>
      </c>
    </row>
    <row r="118" spans="1:7">
      <c r="A118" s="278" t="s">
        <v>3040</v>
      </c>
      <c r="B118" s="208">
        <v>2</v>
      </c>
      <c r="C118" s="208" t="s">
        <v>2759</v>
      </c>
      <c r="D118" s="208" t="s">
        <v>3044</v>
      </c>
      <c r="E118" s="208">
        <v>4704641026</v>
      </c>
      <c r="F118" s="208" t="s">
        <v>1399</v>
      </c>
      <c r="G118" s="209"/>
    </row>
    <row r="119" spans="1:7">
      <c r="A119" s="278" t="s">
        <v>3045</v>
      </c>
      <c r="B119" s="208">
        <v>1</v>
      </c>
      <c r="C119" s="208" t="s">
        <v>2785</v>
      </c>
      <c r="D119" s="208" t="s">
        <v>3046</v>
      </c>
      <c r="E119" s="208" t="s">
        <v>3047</v>
      </c>
      <c r="F119" s="208" t="s">
        <v>2793</v>
      </c>
      <c r="G119" s="209" t="s">
        <v>3048</v>
      </c>
    </row>
    <row r="120" spans="1:7">
      <c r="A120" s="278" t="s">
        <v>3045</v>
      </c>
      <c r="B120" s="208">
        <v>1</v>
      </c>
      <c r="C120" s="208" t="s">
        <v>2785</v>
      </c>
      <c r="D120" s="208" t="s">
        <v>3049</v>
      </c>
      <c r="E120" s="208" t="s">
        <v>3050</v>
      </c>
      <c r="F120" s="208" t="s">
        <v>2788</v>
      </c>
      <c r="G120" s="209"/>
    </row>
    <row r="121" spans="1:7">
      <c r="A121" s="278" t="s">
        <v>3045</v>
      </c>
      <c r="B121" s="208">
        <v>2</v>
      </c>
      <c r="C121" s="208" t="s">
        <v>2785</v>
      </c>
      <c r="D121" s="208" t="s">
        <v>3051</v>
      </c>
      <c r="E121" s="208" t="s">
        <v>3052</v>
      </c>
      <c r="F121" s="208" t="s">
        <v>2793</v>
      </c>
      <c r="G121" s="209"/>
    </row>
    <row r="122" spans="1:7">
      <c r="A122" s="278" t="s">
        <v>3045</v>
      </c>
      <c r="B122" s="208">
        <v>2</v>
      </c>
      <c r="C122" s="208" t="s">
        <v>2785</v>
      </c>
      <c r="D122" s="208" t="s">
        <v>3053</v>
      </c>
      <c r="E122" s="208" t="s">
        <v>3054</v>
      </c>
      <c r="F122" s="208" t="s">
        <v>2788</v>
      </c>
      <c r="G122" s="209"/>
    </row>
    <row r="123" spans="1:7">
      <c r="A123" s="278" t="s">
        <v>3071</v>
      </c>
      <c r="B123" s="208">
        <v>1</v>
      </c>
      <c r="C123" s="208" t="s">
        <v>3055</v>
      </c>
      <c r="D123" s="208" t="s">
        <v>3056</v>
      </c>
      <c r="E123" s="208" t="s">
        <v>3057</v>
      </c>
      <c r="F123" s="208" t="s">
        <v>3058</v>
      </c>
      <c r="G123" s="209" t="s">
        <v>3429</v>
      </c>
    </row>
    <row r="124" spans="1:7">
      <c r="A124" s="278" t="s">
        <v>3071</v>
      </c>
      <c r="B124" s="208">
        <v>2</v>
      </c>
      <c r="C124" s="208" t="s">
        <v>3055</v>
      </c>
      <c r="D124" s="208" t="s">
        <v>3056</v>
      </c>
      <c r="E124" s="208" t="s">
        <v>3059</v>
      </c>
      <c r="F124" s="208" t="s">
        <v>2788</v>
      </c>
      <c r="G124" s="209" t="s">
        <v>2800</v>
      </c>
    </row>
    <row r="125" spans="1:7">
      <c r="A125" s="278" t="s">
        <v>3071</v>
      </c>
      <c r="B125" s="208">
        <v>3</v>
      </c>
      <c r="C125" s="208" t="s">
        <v>3055</v>
      </c>
      <c r="D125" s="208" t="s">
        <v>3060</v>
      </c>
      <c r="E125" s="208" t="s">
        <v>3061</v>
      </c>
      <c r="F125" s="208" t="s">
        <v>2788</v>
      </c>
      <c r="G125" s="209"/>
    </row>
    <row r="126" spans="1:7">
      <c r="A126" s="278" t="s">
        <v>3071</v>
      </c>
      <c r="B126" s="208">
        <v>4</v>
      </c>
      <c r="C126" s="208" t="s">
        <v>3055</v>
      </c>
      <c r="D126" s="208" t="s">
        <v>3060</v>
      </c>
      <c r="E126" s="208" t="s">
        <v>3062</v>
      </c>
      <c r="F126" s="208" t="s">
        <v>2788</v>
      </c>
      <c r="G126" s="209"/>
    </row>
    <row r="127" spans="1:7">
      <c r="A127" s="278" t="s">
        <v>3071</v>
      </c>
      <c r="B127" s="208">
        <v>1</v>
      </c>
      <c r="C127" s="208" t="s">
        <v>3063</v>
      </c>
      <c r="D127" s="208" t="s">
        <v>3064</v>
      </c>
      <c r="E127" s="208" t="s">
        <v>3065</v>
      </c>
      <c r="F127" s="208" t="s">
        <v>2793</v>
      </c>
      <c r="G127" s="209"/>
    </row>
    <row r="128" spans="1:7">
      <c r="A128" s="278" t="s">
        <v>3071</v>
      </c>
      <c r="B128" s="208">
        <v>2</v>
      </c>
      <c r="C128" s="208" t="s">
        <v>3063</v>
      </c>
      <c r="D128" s="208" t="s">
        <v>3066</v>
      </c>
      <c r="E128" s="208" t="s">
        <v>3067</v>
      </c>
      <c r="F128" s="208" t="s">
        <v>2793</v>
      </c>
      <c r="G128" s="209"/>
    </row>
    <row r="129" spans="1:7">
      <c r="A129" s="278" t="s">
        <v>3071</v>
      </c>
      <c r="B129" s="208">
        <v>3</v>
      </c>
      <c r="C129" s="208" t="s">
        <v>3063</v>
      </c>
      <c r="D129" s="208" t="s">
        <v>3064</v>
      </c>
      <c r="E129" s="208" t="s">
        <v>3068</v>
      </c>
      <c r="F129" s="208" t="s">
        <v>2793</v>
      </c>
      <c r="G129" s="209"/>
    </row>
    <row r="130" spans="1:7">
      <c r="A130" s="278" t="s">
        <v>3071</v>
      </c>
      <c r="B130" s="208">
        <v>4</v>
      </c>
      <c r="C130" s="208" t="s">
        <v>3063</v>
      </c>
      <c r="D130" s="208" t="s">
        <v>3069</v>
      </c>
      <c r="E130" s="208" t="s">
        <v>3070</v>
      </c>
      <c r="F130" s="208" t="s">
        <v>2793</v>
      </c>
      <c r="G130" s="209"/>
    </row>
    <row r="131" spans="1:7">
      <c r="A131" s="278" t="s">
        <v>3072</v>
      </c>
      <c r="B131" s="208">
        <v>1</v>
      </c>
      <c r="C131" s="208" t="s">
        <v>2975</v>
      </c>
      <c r="D131" s="208" t="s">
        <v>3073</v>
      </c>
      <c r="E131" s="208" t="s">
        <v>3074</v>
      </c>
      <c r="F131" s="208" t="s">
        <v>1399</v>
      </c>
      <c r="G131" s="209" t="s">
        <v>3075</v>
      </c>
    </row>
    <row r="132" spans="1:7">
      <c r="A132" s="278" t="s">
        <v>3077</v>
      </c>
      <c r="B132" s="208" t="s">
        <v>3078</v>
      </c>
      <c r="C132" s="208" t="s">
        <v>2785</v>
      </c>
      <c r="D132" s="208" t="s">
        <v>3079</v>
      </c>
      <c r="E132" s="208" t="s">
        <v>3080</v>
      </c>
      <c r="F132" s="208" t="s">
        <v>1551</v>
      </c>
      <c r="G132" s="209" t="s">
        <v>3081</v>
      </c>
    </row>
    <row r="133" spans="1:7">
      <c r="A133" s="278" t="s">
        <v>3077</v>
      </c>
      <c r="B133" s="208" t="s">
        <v>3082</v>
      </c>
      <c r="C133" s="208" t="s">
        <v>2785</v>
      </c>
      <c r="D133" s="208" t="s">
        <v>3083</v>
      </c>
      <c r="E133" s="208" t="s">
        <v>3084</v>
      </c>
      <c r="F133" s="208" t="s">
        <v>1553</v>
      </c>
      <c r="G133" s="209" t="s">
        <v>2829</v>
      </c>
    </row>
    <row r="134" spans="1:7">
      <c r="A134" s="278" t="s">
        <v>3077</v>
      </c>
      <c r="B134" s="208" t="s">
        <v>3085</v>
      </c>
      <c r="C134" s="208" t="s">
        <v>2785</v>
      </c>
      <c r="D134" s="208" t="s">
        <v>3086</v>
      </c>
      <c r="E134" s="208" t="s">
        <v>3087</v>
      </c>
      <c r="F134" s="208" t="s">
        <v>1553</v>
      </c>
      <c r="G134" s="209"/>
    </row>
    <row r="135" spans="1:7">
      <c r="A135" s="278" t="s">
        <v>3077</v>
      </c>
      <c r="B135" s="208" t="s">
        <v>3088</v>
      </c>
      <c r="C135" s="208" t="s">
        <v>2785</v>
      </c>
      <c r="D135" s="208" t="s">
        <v>3089</v>
      </c>
      <c r="E135" s="208" t="s">
        <v>3090</v>
      </c>
      <c r="F135" s="208" t="s">
        <v>1553</v>
      </c>
      <c r="G135" s="209"/>
    </row>
    <row r="136" spans="1:7">
      <c r="A136" s="278" t="s">
        <v>3077</v>
      </c>
      <c r="B136" s="208" t="s">
        <v>3091</v>
      </c>
      <c r="C136" s="208" t="s">
        <v>2785</v>
      </c>
      <c r="D136" s="208" t="s">
        <v>3092</v>
      </c>
      <c r="E136" s="208" t="s">
        <v>3087</v>
      </c>
      <c r="F136" s="208" t="s">
        <v>2181</v>
      </c>
      <c r="G136" s="209"/>
    </row>
    <row r="137" spans="1:7">
      <c r="A137" s="278" t="s">
        <v>3077</v>
      </c>
      <c r="B137" s="208" t="s">
        <v>3094</v>
      </c>
      <c r="C137" s="208" t="s">
        <v>2785</v>
      </c>
      <c r="D137" s="208" t="s">
        <v>3092</v>
      </c>
      <c r="E137" s="208" t="s">
        <v>3095</v>
      </c>
      <c r="F137" s="208" t="s">
        <v>2181</v>
      </c>
      <c r="G137" s="209"/>
    </row>
    <row r="138" spans="1:7">
      <c r="A138" s="278" t="s">
        <v>3077</v>
      </c>
      <c r="B138" s="208" t="s">
        <v>3096</v>
      </c>
      <c r="C138" s="208" t="s">
        <v>2785</v>
      </c>
      <c r="D138" s="208" t="s">
        <v>3097</v>
      </c>
      <c r="E138" s="208" t="s">
        <v>3098</v>
      </c>
      <c r="F138" s="208" t="s">
        <v>2181</v>
      </c>
      <c r="G138" s="209"/>
    </row>
    <row r="139" spans="1:7">
      <c r="A139" s="278" t="s">
        <v>3099</v>
      </c>
      <c r="B139" s="208">
        <v>1</v>
      </c>
      <c r="C139" s="208" t="s">
        <v>2759</v>
      </c>
      <c r="D139" s="208" t="s">
        <v>2762</v>
      </c>
      <c r="E139" s="208" t="s">
        <v>3100</v>
      </c>
      <c r="F139" s="208" t="s">
        <v>1399</v>
      </c>
      <c r="G139" s="209" t="s">
        <v>3101</v>
      </c>
    </row>
    <row r="140" spans="1:7">
      <c r="A140" s="278" t="s">
        <v>3099</v>
      </c>
      <c r="B140" s="208">
        <v>2</v>
      </c>
      <c r="C140" s="208" t="s">
        <v>2759</v>
      </c>
      <c r="D140" s="208" t="s">
        <v>3102</v>
      </c>
      <c r="E140" s="208" t="s">
        <v>3103</v>
      </c>
      <c r="F140" s="208" t="s">
        <v>1399</v>
      </c>
      <c r="G140" s="209"/>
    </row>
    <row r="141" spans="1:7">
      <c r="A141" s="278" t="s">
        <v>3131</v>
      </c>
      <c r="B141" s="208">
        <v>1</v>
      </c>
      <c r="C141" s="208" t="s">
        <v>2771</v>
      </c>
      <c r="D141" s="208" t="s">
        <v>3104</v>
      </c>
      <c r="E141" s="208">
        <v>3399642914</v>
      </c>
      <c r="F141" s="208" t="s">
        <v>1552</v>
      </c>
      <c r="G141" s="209" t="s">
        <v>3105</v>
      </c>
    </row>
    <row r="142" spans="1:7">
      <c r="A142" s="278" t="s">
        <v>3131</v>
      </c>
      <c r="B142" s="208">
        <v>2</v>
      </c>
      <c r="C142" s="208" t="s">
        <v>2771</v>
      </c>
      <c r="D142" s="208" t="s">
        <v>3104</v>
      </c>
      <c r="E142" s="208" t="s">
        <v>3106</v>
      </c>
      <c r="F142" s="208" t="s">
        <v>1552</v>
      </c>
      <c r="G142" s="209"/>
    </row>
    <row r="143" spans="1:7">
      <c r="A143" s="278" t="s">
        <v>3131</v>
      </c>
      <c r="B143" s="208">
        <v>3</v>
      </c>
      <c r="C143" s="208" t="s">
        <v>2771</v>
      </c>
      <c r="D143" s="208" t="s">
        <v>3104</v>
      </c>
      <c r="E143" s="208">
        <v>3199642941</v>
      </c>
      <c r="F143" s="208" t="s">
        <v>1552</v>
      </c>
      <c r="G143" s="209"/>
    </row>
    <row r="144" spans="1:7">
      <c r="A144" s="278" t="s">
        <v>3130</v>
      </c>
      <c r="B144" s="208">
        <v>1</v>
      </c>
      <c r="C144" s="208" t="s">
        <v>2785</v>
      </c>
      <c r="D144" s="208" t="s">
        <v>3107</v>
      </c>
      <c r="E144" s="208" t="s">
        <v>3108</v>
      </c>
      <c r="F144" s="208" t="s">
        <v>2181</v>
      </c>
      <c r="G144" s="209" t="s">
        <v>2052</v>
      </c>
    </row>
    <row r="145" spans="1:7">
      <c r="A145" s="278" t="s">
        <v>3130</v>
      </c>
      <c r="B145" s="208"/>
      <c r="C145" s="208"/>
      <c r="D145" s="208"/>
      <c r="E145" s="208"/>
      <c r="F145" s="208"/>
      <c r="G145" s="126" t="s">
        <v>2056</v>
      </c>
    </row>
    <row r="146" spans="1:7">
      <c r="A146" s="278" t="s">
        <v>3130</v>
      </c>
      <c r="B146" s="208"/>
      <c r="C146" s="208" t="s">
        <v>2785</v>
      </c>
      <c r="D146" s="208" t="s">
        <v>3109</v>
      </c>
      <c r="E146" s="377" t="s">
        <v>2139</v>
      </c>
      <c r="F146" s="208" t="s">
        <v>1078</v>
      </c>
      <c r="G146" s="209" t="s">
        <v>3112</v>
      </c>
    </row>
    <row r="147" spans="1:7">
      <c r="A147" s="278" t="s">
        <v>3130</v>
      </c>
      <c r="B147" s="208"/>
      <c r="C147" s="208"/>
      <c r="D147" s="208"/>
      <c r="E147" s="208"/>
      <c r="F147" s="208"/>
      <c r="G147" s="126" t="s">
        <v>3148</v>
      </c>
    </row>
    <row r="148" spans="1:7">
      <c r="A148" s="278" t="s">
        <v>3130</v>
      </c>
      <c r="B148" s="208">
        <v>2</v>
      </c>
      <c r="C148" s="208" t="s">
        <v>2785</v>
      </c>
      <c r="D148" s="208" t="s">
        <v>3110</v>
      </c>
      <c r="E148" s="208" t="s">
        <v>3111</v>
      </c>
      <c r="F148" s="208" t="s">
        <v>2181</v>
      </c>
      <c r="G148" s="126" t="s">
        <v>2053</v>
      </c>
    </row>
    <row r="149" spans="1:7">
      <c r="A149" s="278" t="s">
        <v>3130</v>
      </c>
      <c r="B149" s="208"/>
      <c r="C149" s="208"/>
      <c r="D149" s="208"/>
      <c r="E149" s="208"/>
      <c r="F149" s="208"/>
      <c r="G149" s="126" t="s">
        <v>2057</v>
      </c>
    </row>
    <row r="150" spans="1:7">
      <c r="A150" s="278" t="s">
        <v>3130</v>
      </c>
      <c r="B150" s="208"/>
      <c r="C150" s="208" t="s">
        <v>2785</v>
      </c>
      <c r="D150" s="208" t="s">
        <v>3109</v>
      </c>
      <c r="E150" s="377" t="s">
        <v>3113</v>
      </c>
      <c r="F150" s="208" t="s">
        <v>1078</v>
      </c>
      <c r="G150" s="126" t="s">
        <v>2055</v>
      </c>
    </row>
    <row r="151" spans="1:7">
      <c r="A151" s="278" t="s">
        <v>3130</v>
      </c>
      <c r="B151" s="208">
        <v>3</v>
      </c>
      <c r="C151" s="208" t="s">
        <v>2785</v>
      </c>
      <c r="D151" s="208" t="s">
        <v>3114</v>
      </c>
      <c r="E151" s="208" t="s">
        <v>3115</v>
      </c>
      <c r="F151" s="208" t="s">
        <v>2181</v>
      </c>
      <c r="G151" s="126" t="s">
        <v>2054</v>
      </c>
    </row>
    <row r="152" spans="1:7">
      <c r="A152" s="278" t="s">
        <v>3130</v>
      </c>
      <c r="B152" s="208"/>
      <c r="C152" s="208" t="s">
        <v>2785</v>
      </c>
      <c r="D152" s="208" t="s">
        <v>3116</v>
      </c>
      <c r="E152" s="377" t="s">
        <v>3117</v>
      </c>
      <c r="F152" s="208" t="s">
        <v>1078</v>
      </c>
      <c r="G152" s="126"/>
    </row>
    <row r="153" spans="1:7">
      <c r="A153" s="278" t="s">
        <v>3130</v>
      </c>
      <c r="B153" s="208">
        <v>4</v>
      </c>
      <c r="C153" s="208" t="s">
        <v>2785</v>
      </c>
      <c r="D153" s="208" t="s">
        <v>3107</v>
      </c>
      <c r="E153" s="208" t="s">
        <v>3118</v>
      </c>
      <c r="F153" s="208" t="s">
        <v>2181</v>
      </c>
      <c r="G153" s="126"/>
    </row>
    <row r="154" spans="1:7">
      <c r="A154" s="278" t="s">
        <v>3130</v>
      </c>
      <c r="B154" s="208"/>
      <c r="C154" s="208" t="s">
        <v>2785</v>
      </c>
      <c r="D154" s="208" t="s">
        <v>3109</v>
      </c>
      <c r="E154" s="377" t="s">
        <v>3119</v>
      </c>
      <c r="F154" s="208" t="s">
        <v>1078</v>
      </c>
      <c r="G154" s="126"/>
    </row>
    <row r="155" spans="1:7">
      <c r="A155" s="278" t="s">
        <v>3129</v>
      </c>
      <c r="B155" s="208">
        <v>4</v>
      </c>
      <c r="C155" s="208" t="s">
        <v>2785</v>
      </c>
      <c r="D155" s="208" t="s">
        <v>3120</v>
      </c>
      <c r="E155" s="208" t="s">
        <v>3121</v>
      </c>
      <c r="F155" s="208" t="s">
        <v>1399</v>
      </c>
      <c r="G155" s="209" t="s">
        <v>3122</v>
      </c>
    </row>
    <row r="156" spans="1:7">
      <c r="A156" s="278" t="s">
        <v>3129</v>
      </c>
      <c r="B156" s="208">
        <v>3</v>
      </c>
      <c r="C156" s="208" t="s">
        <v>2785</v>
      </c>
      <c r="D156" s="208" t="s">
        <v>3120</v>
      </c>
      <c r="E156" s="208" t="s">
        <v>3123</v>
      </c>
      <c r="F156" s="208" t="s">
        <v>1399</v>
      </c>
      <c r="G156" s="209" t="s">
        <v>3124</v>
      </c>
    </row>
    <row r="157" spans="1:7">
      <c r="A157" s="278" t="s">
        <v>3129</v>
      </c>
      <c r="B157" s="208">
        <v>2</v>
      </c>
      <c r="C157" s="208" t="s">
        <v>2785</v>
      </c>
      <c r="D157" s="208" t="s">
        <v>3125</v>
      </c>
      <c r="E157" s="208" t="s">
        <v>3126</v>
      </c>
      <c r="F157" s="208" t="s">
        <v>1399</v>
      </c>
      <c r="G157" s="209"/>
    </row>
    <row r="158" spans="1:7">
      <c r="A158" s="278" t="s">
        <v>3129</v>
      </c>
      <c r="B158" s="208">
        <v>1</v>
      </c>
      <c r="C158" s="208" t="s">
        <v>2785</v>
      </c>
      <c r="D158" s="208" t="s">
        <v>3127</v>
      </c>
      <c r="E158" s="208" t="s">
        <v>3128</v>
      </c>
      <c r="F158" s="208" t="s">
        <v>1399</v>
      </c>
      <c r="G158" s="209"/>
    </row>
    <row r="159" spans="1:7">
      <c r="A159" s="268" t="s">
        <v>3132</v>
      </c>
      <c r="B159" s="208">
        <v>1</v>
      </c>
      <c r="C159" s="208" t="s">
        <v>2785</v>
      </c>
      <c r="D159" s="208" t="s">
        <v>3133</v>
      </c>
      <c r="E159" s="208">
        <v>505073081</v>
      </c>
      <c r="F159" s="208" t="s">
        <v>2181</v>
      </c>
      <c r="G159" s="209" t="s">
        <v>3134</v>
      </c>
    </row>
    <row r="160" spans="1:7">
      <c r="A160" s="268" t="s">
        <v>3132</v>
      </c>
      <c r="B160" s="208">
        <v>1</v>
      </c>
      <c r="C160" s="208" t="s">
        <v>2785</v>
      </c>
      <c r="D160" s="208" t="s">
        <v>3135</v>
      </c>
      <c r="E160" s="208" t="s">
        <v>3136</v>
      </c>
      <c r="F160" s="208" t="s">
        <v>1553</v>
      </c>
      <c r="G160" s="209" t="s">
        <v>3137</v>
      </c>
    </row>
    <row r="161" spans="1:7">
      <c r="A161" s="268" t="s">
        <v>3168</v>
      </c>
      <c r="B161" s="208">
        <v>5</v>
      </c>
      <c r="C161" s="208" t="s">
        <v>3138</v>
      </c>
      <c r="D161" s="208" t="s">
        <v>3139</v>
      </c>
      <c r="E161" s="208" t="s">
        <v>3140</v>
      </c>
      <c r="F161" s="208" t="s">
        <v>2181</v>
      </c>
      <c r="G161" s="209" t="s">
        <v>3141</v>
      </c>
    </row>
    <row r="162" spans="1:7">
      <c r="A162" s="268" t="s">
        <v>3168</v>
      </c>
      <c r="B162" s="208">
        <v>2</v>
      </c>
      <c r="C162" s="208" t="s">
        <v>3138</v>
      </c>
      <c r="D162" s="208" t="s">
        <v>3142</v>
      </c>
      <c r="E162" s="208" t="s">
        <v>3143</v>
      </c>
      <c r="F162" s="208" t="s">
        <v>2181</v>
      </c>
      <c r="G162" s="209" t="s">
        <v>3144</v>
      </c>
    </row>
    <row r="163" spans="1:7">
      <c r="A163" s="268" t="s">
        <v>3168</v>
      </c>
      <c r="B163" s="208">
        <v>1</v>
      </c>
      <c r="C163" s="208" t="s">
        <v>2759</v>
      </c>
      <c r="D163" s="208" t="s">
        <v>3145</v>
      </c>
      <c r="E163" s="208" t="s">
        <v>3146</v>
      </c>
      <c r="F163" s="208" t="s">
        <v>3147</v>
      </c>
      <c r="G163" s="209" t="s">
        <v>3148</v>
      </c>
    </row>
    <row r="164" spans="1:7">
      <c r="A164" s="268" t="s">
        <v>3168</v>
      </c>
      <c r="B164" s="208">
        <v>3</v>
      </c>
      <c r="C164" s="208" t="s">
        <v>2794</v>
      </c>
      <c r="D164" s="208" t="s">
        <v>3149</v>
      </c>
      <c r="E164" s="208" t="s">
        <v>3150</v>
      </c>
      <c r="F164" s="208" t="s">
        <v>3147</v>
      </c>
      <c r="G164" s="209" t="s">
        <v>3151</v>
      </c>
    </row>
    <row r="165" spans="1:7">
      <c r="A165" s="268" t="s">
        <v>3168</v>
      </c>
      <c r="B165" s="208">
        <v>4</v>
      </c>
      <c r="C165" s="208" t="s">
        <v>2759</v>
      </c>
      <c r="D165" s="208" t="s">
        <v>3152</v>
      </c>
      <c r="E165" s="208" t="s">
        <v>3153</v>
      </c>
      <c r="F165" s="208" t="s">
        <v>3147</v>
      </c>
      <c r="G165" s="209" t="s">
        <v>3134</v>
      </c>
    </row>
    <row r="166" spans="1:7">
      <c r="A166" s="268" t="s">
        <v>3168</v>
      </c>
      <c r="B166" s="208" t="s">
        <v>3154</v>
      </c>
      <c r="C166" s="208" t="s">
        <v>2785</v>
      </c>
      <c r="D166" s="208" t="s">
        <v>3133</v>
      </c>
      <c r="E166" s="208" t="s">
        <v>3155</v>
      </c>
      <c r="F166" s="208" t="s">
        <v>2181</v>
      </c>
      <c r="G166" s="209"/>
    </row>
    <row r="167" spans="1:7">
      <c r="A167" s="268" t="s">
        <v>3168</v>
      </c>
      <c r="B167" s="208">
        <v>1</v>
      </c>
      <c r="C167" s="208" t="s">
        <v>2759</v>
      </c>
      <c r="D167" s="208" t="s">
        <v>3156</v>
      </c>
      <c r="E167" s="208" t="s">
        <v>3157</v>
      </c>
      <c r="F167" s="208" t="s">
        <v>2793</v>
      </c>
      <c r="G167" s="209"/>
    </row>
    <row r="168" spans="1:7">
      <c r="A168" s="268" t="s">
        <v>3168</v>
      </c>
      <c r="B168" s="208">
        <v>2</v>
      </c>
      <c r="C168" s="208" t="s">
        <v>2785</v>
      </c>
      <c r="D168" s="208" t="s">
        <v>3158</v>
      </c>
      <c r="E168" s="208" t="s">
        <v>3159</v>
      </c>
      <c r="F168" s="208" t="s">
        <v>1553</v>
      </c>
      <c r="G168" s="209"/>
    </row>
    <row r="169" spans="1:7">
      <c r="A169" s="268" t="s">
        <v>3168</v>
      </c>
      <c r="B169" s="208">
        <v>3</v>
      </c>
      <c r="C169" s="208" t="s">
        <v>2785</v>
      </c>
      <c r="D169" s="208" t="s">
        <v>3160</v>
      </c>
      <c r="E169" s="377" t="s">
        <v>3161</v>
      </c>
      <c r="F169" s="208" t="s">
        <v>2793</v>
      </c>
      <c r="G169" s="209"/>
    </row>
    <row r="170" spans="1:7">
      <c r="A170" s="268" t="s">
        <v>3168</v>
      </c>
      <c r="B170" s="208">
        <v>4</v>
      </c>
      <c r="C170" s="208" t="s">
        <v>2759</v>
      </c>
      <c r="D170" s="208" t="s">
        <v>3162</v>
      </c>
      <c r="E170" s="377" t="s">
        <v>3163</v>
      </c>
      <c r="F170" s="208" t="s">
        <v>2793</v>
      </c>
      <c r="G170" s="209"/>
    </row>
    <row r="171" spans="1:7">
      <c r="A171" s="268" t="s">
        <v>3168</v>
      </c>
      <c r="B171" s="208">
        <v>5</v>
      </c>
      <c r="C171" s="208" t="s">
        <v>2759</v>
      </c>
      <c r="D171" s="208" t="s">
        <v>3164</v>
      </c>
      <c r="E171" s="208" t="s">
        <v>3165</v>
      </c>
      <c r="F171" s="208" t="s">
        <v>1553</v>
      </c>
      <c r="G171" s="209"/>
    </row>
    <row r="172" spans="1:7" ht="13.5" thickBot="1">
      <c r="A172" s="269" t="s">
        <v>3168</v>
      </c>
      <c r="B172" s="125">
        <v>6</v>
      </c>
      <c r="C172" s="125" t="s">
        <v>2759</v>
      </c>
      <c r="D172" s="125" t="s">
        <v>3166</v>
      </c>
      <c r="E172" s="125" t="s">
        <v>3167</v>
      </c>
      <c r="F172" s="125" t="s">
        <v>1553</v>
      </c>
      <c r="G172" s="145"/>
    </row>
    <row r="173" spans="1:7">
      <c r="A173" s="486"/>
      <c r="B173" s="487"/>
      <c r="C173" s="487"/>
      <c r="D173" s="487"/>
      <c r="E173" s="487"/>
      <c r="F173" s="487"/>
      <c r="G173" s="487"/>
    </row>
  </sheetData>
  <phoneticPr fontId="24" type="noConversion"/>
  <pageMargins left="0.7" right="0.7" top="1" bottom="0.75" header="0.3" footer="0.3"/>
  <pageSetup scale="74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Z25"/>
  <sheetViews>
    <sheetView view="pageBreakPreview" zoomScale="90" zoomScaleNormal="100" zoomScaleSheetLayoutView="90" workbookViewId="0"/>
  </sheetViews>
  <sheetFormatPr defaultColWidth="9.28515625" defaultRowHeight="15"/>
  <cols>
    <col min="1" max="1" width="30.28515625" style="2" customWidth="1"/>
    <col min="2" max="2" width="21.7109375" style="2" customWidth="1"/>
    <col min="3" max="3" width="25.28515625" style="21" customWidth="1"/>
    <col min="4" max="4" width="10.28515625" style="2" customWidth="1"/>
    <col min="5" max="5" width="6.5703125" style="2" bestFit="1" customWidth="1"/>
    <col min="6" max="10" width="6.7109375" style="2" bestFit="1" customWidth="1"/>
    <col min="11" max="13" width="3.7109375" style="2" bestFit="1" customWidth="1"/>
    <col min="14" max="15" width="4.7109375" style="2" bestFit="1" customWidth="1"/>
    <col min="16" max="16" width="6.5703125" style="2" bestFit="1" customWidth="1"/>
    <col min="17" max="17" width="6.7109375" style="2" bestFit="1" customWidth="1"/>
    <col min="18" max="18" width="6.5703125" style="2" bestFit="1" customWidth="1"/>
    <col min="19" max="19" width="6.7109375" style="2" bestFit="1" customWidth="1"/>
    <col min="20" max="20" width="6.5703125" style="2" bestFit="1" customWidth="1"/>
    <col min="21" max="21" width="3.7109375" style="2" bestFit="1" customWidth="1"/>
    <col min="22" max="22" width="10.5703125" style="2" customWidth="1"/>
    <col min="23" max="23" width="9.42578125" style="2" customWidth="1"/>
    <col min="24" max="24" width="12.5703125" style="2" customWidth="1"/>
    <col min="25" max="25" width="9.140625" style="2" customWidth="1"/>
    <col min="26" max="26" width="6.85546875" style="2" customWidth="1"/>
    <col min="27" max="16384" width="9.28515625" style="2"/>
  </cols>
  <sheetData>
    <row r="1" spans="1:26" ht="69" customHeight="1" thickBot="1">
      <c r="A1" s="418" t="s">
        <v>2341</v>
      </c>
      <c r="B1" s="421" t="s">
        <v>2130</v>
      </c>
      <c r="C1" s="419" t="s">
        <v>2081</v>
      </c>
      <c r="D1" s="420" t="s">
        <v>2368</v>
      </c>
      <c r="E1" s="545" t="s">
        <v>2383</v>
      </c>
      <c r="F1" s="545" t="s">
        <v>2369</v>
      </c>
      <c r="G1" s="545" t="s">
        <v>2370</v>
      </c>
      <c r="H1" s="545" t="s">
        <v>2371</v>
      </c>
      <c r="I1" s="545" t="s">
        <v>2372</v>
      </c>
      <c r="J1" s="545" t="s">
        <v>2377</v>
      </c>
      <c r="K1" s="545" t="s">
        <v>2378</v>
      </c>
      <c r="L1" s="545" t="s">
        <v>2373</v>
      </c>
      <c r="M1" s="545" t="s">
        <v>2374</v>
      </c>
      <c r="N1" s="545" t="s">
        <v>2375</v>
      </c>
      <c r="O1" s="545" t="s">
        <v>2376</v>
      </c>
      <c r="P1" s="546" t="s">
        <v>2406</v>
      </c>
      <c r="Q1" s="546" t="s">
        <v>2408</v>
      </c>
      <c r="R1" s="546" t="s">
        <v>2407</v>
      </c>
      <c r="S1" s="546" t="s">
        <v>2409</v>
      </c>
      <c r="T1" s="546" t="s">
        <v>2401</v>
      </c>
      <c r="U1" s="547" t="s">
        <v>2402</v>
      </c>
      <c r="V1" s="548" t="s">
        <v>2019</v>
      </c>
      <c r="W1" s="549" t="s">
        <v>2020</v>
      </c>
      <c r="X1" s="549" t="s">
        <v>2021</v>
      </c>
      <c r="Y1" s="549" t="s">
        <v>2083</v>
      </c>
      <c r="Z1" s="550" t="s">
        <v>2194</v>
      </c>
    </row>
    <row r="2" spans="1:26" ht="24.95" customHeight="1">
      <c r="A2" s="410" t="s">
        <v>2342</v>
      </c>
      <c r="B2" s="551" t="s">
        <v>2356</v>
      </c>
      <c r="C2" s="411" t="s">
        <v>2132</v>
      </c>
      <c r="D2" s="412">
        <v>2</v>
      </c>
      <c r="E2" s="412"/>
      <c r="F2" s="412"/>
      <c r="G2" s="412"/>
      <c r="H2" s="412"/>
      <c r="I2" s="412">
        <v>1</v>
      </c>
      <c r="J2" s="412"/>
      <c r="K2" s="412">
        <v>3</v>
      </c>
      <c r="L2" s="412"/>
      <c r="M2" s="412"/>
      <c r="N2" s="412">
        <v>1</v>
      </c>
      <c r="O2" s="412"/>
      <c r="P2" s="413"/>
      <c r="Q2" s="413">
        <v>10</v>
      </c>
      <c r="R2" s="413"/>
      <c r="S2" s="413"/>
      <c r="T2" s="413"/>
      <c r="U2" s="414"/>
      <c r="V2" s="415" t="s">
        <v>2430</v>
      </c>
      <c r="W2" s="416" t="s">
        <v>2430</v>
      </c>
      <c r="X2" s="416"/>
      <c r="Y2" s="416" t="s">
        <v>2430</v>
      </c>
      <c r="Z2" s="417" t="s">
        <v>2430</v>
      </c>
    </row>
    <row r="3" spans="1:26" ht="24.95" customHeight="1">
      <c r="A3" s="7" t="s">
        <v>2342</v>
      </c>
      <c r="B3" s="552" t="s">
        <v>2357</v>
      </c>
      <c r="C3" s="406" t="s">
        <v>2135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57"/>
      <c r="Q3" s="257"/>
      <c r="R3" s="257"/>
      <c r="S3" s="257"/>
      <c r="T3" s="257"/>
      <c r="U3" s="258"/>
      <c r="V3" s="312"/>
      <c r="W3" s="177"/>
      <c r="X3" s="177"/>
      <c r="Y3" s="177"/>
      <c r="Z3" s="313"/>
    </row>
    <row r="4" spans="1:26" ht="24.95" customHeight="1">
      <c r="A4" s="7" t="s">
        <v>2343</v>
      </c>
      <c r="B4" s="552" t="s">
        <v>2358</v>
      </c>
      <c r="C4" s="581" t="s">
        <v>3001</v>
      </c>
      <c r="D4" s="16">
        <v>6</v>
      </c>
      <c r="E4" s="16"/>
      <c r="F4" s="16">
        <v>29</v>
      </c>
      <c r="G4" s="16"/>
      <c r="H4" s="16"/>
      <c r="I4" s="16">
        <v>3</v>
      </c>
      <c r="J4" s="16">
        <v>3</v>
      </c>
      <c r="K4" s="16">
        <v>5</v>
      </c>
      <c r="L4" s="16">
        <v>6</v>
      </c>
      <c r="M4" s="16">
        <v>1</v>
      </c>
      <c r="N4" s="16"/>
      <c r="O4" s="16"/>
      <c r="P4" s="257"/>
      <c r="Q4" s="257"/>
      <c r="R4" s="257"/>
      <c r="S4" s="257"/>
      <c r="T4" s="257"/>
      <c r="U4" s="258"/>
      <c r="V4" s="312" t="s">
        <v>2430</v>
      </c>
      <c r="W4" s="177" t="s">
        <v>2430</v>
      </c>
      <c r="X4" s="177" t="s">
        <v>2430</v>
      </c>
      <c r="Y4" s="177" t="s">
        <v>2430</v>
      </c>
      <c r="Z4" s="313" t="s">
        <v>2430</v>
      </c>
    </row>
    <row r="5" spans="1:26" ht="24.95" customHeight="1">
      <c r="A5" s="7" t="s">
        <v>2344</v>
      </c>
      <c r="B5" s="552" t="s">
        <v>2124</v>
      </c>
      <c r="C5" s="407" t="s">
        <v>2138</v>
      </c>
      <c r="D5" s="16">
        <v>8</v>
      </c>
      <c r="E5" s="16"/>
      <c r="F5" s="16">
        <v>24</v>
      </c>
      <c r="G5" s="16">
        <v>46</v>
      </c>
      <c r="H5" s="16"/>
      <c r="I5" s="16">
        <v>1</v>
      </c>
      <c r="J5" s="16">
        <v>3</v>
      </c>
      <c r="K5" s="16" t="s">
        <v>2139</v>
      </c>
      <c r="L5" s="16"/>
      <c r="M5" s="16">
        <v>1</v>
      </c>
      <c r="N5" s="16">
        <v>9</v>
      </c>
      <c r="O5" s="16"/>
      <c r="P5" s="257"/>
      <c r="Q5" s="257">
        <v>24</v>
      </c>
      <c r="R5" s="257"/>
      <c r="S5" s="257"/>
      <c r="T5" s="257"/>
      <c r="U5" s="258"/>
      <c r="V5" s="312" t="s">
        <v>2430</v>
      </c>
      <c r="W5" s="177" t="s">
        <v>2430</v>
      </c>
      <c r="X5" s="177" t="s">
        <v>2430</v>
      </c>
      <c r="Y5" s="177" t="s">
        <v>2430</v>
      </c>
      <c r="Z5" s="313" t="s">
        <v>2430</v>
      </c>
    </row>
    <row r="6" spans="1:26" ht="24.95" customHeight="1">
      <c r="A6" s="7" t="s">
        <v>2345</v>
      </c>
      <c r="B6" s="552" t="s">
        <v>2123</v>
      </c>
      <c r="C6" s="406" t="s">
        <v>2142</v>
      </c>
      <c r="D6" s="16">
        <v>12</v>
      </c>
      <c r="E6" s="16"/>
      <c r="F6" s="16">
        <v>46</v>
      </c>
      <c r="G6" s="16">
        <v>6</v>
      </c>
      <c r="H6" s="16"/>
      <c r="I6" s="16">
        <v>1</v>
      </c>
      <c r="J6" s="16">
        <v>2</v>
      </c>
      <c r="K6" s="16"/>
      <c r="L6" s="16">
        <v>2</v>
      </c>
      <c r="M6" s="16"/>
      <c r="N6" s="16"/>
      <c r="O6" s="16"/>
      <c r="P6" s="257"/>
      <c r="Q6" s="257">
        <v>27</v>
      </c>
      <c r="R6" s="257"/>
      <c r="S6" s="257"/>
      <c r="T6" s="257"/>
      <c r="U6" s="258"/>
      <c r="V6" s="312" t="s">
        <v>2430</v>
      </c>
      <c r="W6" s="177" t="s">
        <v>2430</v>
      </c>
      <c r="X6" s="177" t="s">
        <v>2430</v>
      </c>
      <c r="Y6" s="177" t="s">
        <v>2430</v>
      </c>
      <c r="Z6" s="313" t="s">
        <v>2430</v>
      </c>
    </row>
    <row r="7" spans="1:26" ht="24.95" customHeight="1">
      <c r="A7" s="7" t="s">
        <v>2346</v>
      </c>
      <c r="B7" s="552" t="s">
        <v>2359</v>
      </c>
      <c r="C7" s="406" t="s">
        <v>3434</v>
      </c>
      <c r="D7" s="16">
        <v>11</v>
      </c>
      <c r="E7" s="16"/>
      <c r="F7" s="16">
        <v>122</v>
      </c>
      <c r="G7" s="16"/>
      <c r="H7" s="16">
        <v>146</v>
      </c>
      <c r="I7" s="16">
        <v>1</v>
      </c>
      <c r="J7" s="16"/>
      <c r="K7" s="16"/>
      <c r="L7" s="16"/>
      <c r="M7" s="16">
        <v>15</v>
      </c>
      <c r="N7" s="16">
        <v>29</v>
      </c>
      <c r="O7" s="16"/>
      <c r="P7" s="257">
        <v>40</v>
      </c>
      <c r="Q7" s="257"/>
      <c r="R7" s="257"/>
      <c r="S7" s="257"/>
      <c r="T7" s="257"/>
      <c r="U7" s="258"/>
      <c r="V7" s="312" t="s">
        <v>2430</v>
      </c>
      <c r="W7" s="177" t="s">
        <v>2430</v>
      </c>
      <c r="X7" s="177"/>
      <c r="Y7" s="177" t="s">
        <v>2430</v>
      </c>
      <c r="Z7" s="313" t="s">
        <v>2430</v>
      </c>
    </row>
    <row r="8" spans="1:26" ht="24.95" customHeight="1">
      <c r="A8" s="7" t="s">
        <v>2347</v>
      </c>
      <c r="B8" s="552" t="s">
        <v>2399</v>
      </c>
      <c r="C8" s="406" t="s">
        <v>2131</v>
      </c>
      <c r="D8" s="16">
        <v>2</v>
      </c>
      <c r="E8" s="16"/>
      <c r="F8" s="16">
        <v>133</v>
      </c>
      <c r="G8" s="16">
        <v>18</v>
      </c>
      <c r="H8" s="16"/>
      <c r="I8" s="16">
        <v>2</v>
      </c>
      <c r="J8" s="16"/>
      <c r="K8" s="16"/>
      <c r="L8" s="16"/>
      <c r="M8" s="16">
        <v>1</v>
      </c>
      <c r="N8" s="16"/>
      <c r="O8" s="16"/>
      <c r="P8" s="257"/>
      <c r="Q8" s="257"/>
      <c r="R8" s="257">
        <v>4</v>
      </c>
      <c r="S8" s="257"/>
      <c r="T8" s="257"/>
      <c r="U8" s="258"/>
      <c r="V8" s="312" t="s">
        <v>2430</v>
      </c>
      <c r="W8" s="177" t="s">
        <v>2430</v>
      </c>
      <c r="X8" s="177"/>
      <c r="Y8" s="177"/>
      <c r="Z8" s="313"/>
    </row>
    <row r="9" spans="1:26" ht="24.95" customHeight="1">
      <c r="A9" s="7" t="s">
        <v>2403</v>
      </c>
      <c r="B9" s="552" t="s">
        <v>2400</v>
      </c>
      <c r="C9" s="406" t="s">
        <v>2133</v>
      </c>
      <c r="D9" s="16">
        <v>16</v>
      </c>
      <c r="E9" s="16"/>
      <c r="F9" s="16">
        <v>103</v>
      </c>
      <c r="G9" s="16">
        <v>22</v>
      </c>
      <c r="H9" s="16"/>
      <c r="I9" s="16">
        <v>1</v>
      </c>
      <c r="J9" s="16">
        <v>1</v>
      </c>
      <c r="K9" s="16"/>
      <c r="L9" s="16">
        <v>4</v>
      </c>
      <c r="M9" s="16"/>
      <c r="N9" s="16">
        <v>6</v>
      </c>
      <c r="O9" s="16"/>
      <c r="P9" s="257"/>
      <c r="Q9" s="257"/>
      <c r="R9" s="257">
        <v>20</v>
      </c>
      <c r="S9" s="257"/>
      <c r="T9" s="257"/>
      <c r="U9" s="258"/>
      <c r="V9" s="312" t="s">
        <v>2430</v>
      </c>
      <c r="W9" s="177" t="s">
        <v>2430</v>
      </c>
      <c r="X9" s="177" t="s">
        <v>2430</v>
      </c>
      <c r="Y9" s="177" t="s">
        <v>2430</v>
      </c>
      <c r="Z9" s="313" t="s">
        <v>2430</v>
      </c>
    </row>
    <row r="10" spans="1:26" ht="24.95" customHeight="1">
      <c r="A10" s="7" t="s">
        <v>2350</v>
      </c>
      <c r="B10" s="552" t="s">
        <v>2128</v>
      </c>
      <c r="C10" s="581" t="s">
        <v>3004</v>
      </c>
      <c r="D10" s="16">
        <v>19</v>
      </c>
      <c r="E10" s="16"/>
      <c r="F10" s="16">
        <v>24</v>
      </c>
      <c r="G10" s="16">
        <v>2</v>
      </c>
      <c r="H10" s="16"/>
      <c r="I10" s="16">
        <v>2</v>
      </c>
      <c r="J10" s="16">
        <v>1</v>
      </c>
      <c r="K10" s="16"/>
      <c r="L10" s="16"/>
      <c r="M10" s="16"/>
      <c r="N10" s="16">
        <v>29</v>
      </c>
      <c r="O10" s="16"/>
      <c r="P10" s="257"/>
      <c r="Q10" s="257"/>
      <c r="R10" s="257"/>
      <c r="S10" s="257">
        <v>63</v>
      </c>
      <c r="T10" s="257"/>
      <c r="U10" s="258"/>
      <c r="V10" s="312" t="s">
        <v>2430</v>
      </c>
      <c r="W10" s="177" t="s">
        <v>2430</v>
      </c>
      <c r="X10" s="177" t="s">
        <v>2430</v>
      </c>
      <c r="Y10" s="177" t="s">
        <v>2430</v>
      </c>
      <c r="Z10" s="313" t="s">
        <v>2430</v>
      </c>
    </row>
    <row r="11" spans="1:26" ht="24.95" customHeight="1">
      <c r="A11" s="7" t="s">
        <v>2350</v>
      </c>
      <c r="B11" s="552" t="s">
        <v>2126</v>
      </c>
      <c r="C11" s="406" t="s">
        <v>2141</v>
      </c>
      <c r="D11" s="16">
        <v>41</v>
      </c>
      <c r="E11" s="16"/>
      <c r="F11" s="16">
        <v>67</v>
      </c>
      <c r="G11" s="16"/>
      <c r="H11" s="16">
        <v>6</v>
      </c>
      <c r="I11" s="16">
        <v>10</v>
      </c>
      <c r="J11" s="16">
        <v>15</v>
      </c>
      <c r="K11" s="16"/>
      <c r="L11" s="16"/>
      <c r="M11" s="16"/>
      <c r="N11" s="16"/>
      <c r="O11" s="16">
        <v>225</v>
      </c>
      <c r="P11" s="257"/>
      <c r="Q11" s="257"/>
      <c r="R11" s="257"/>
      <c r="S11" s="257"/>
      <c r="T11" s="257"/>
      <c r="U11" s="258"/>
      <c r="V11" s="312" t="s">
        <v>2430</v>
      </c>
      <c r="W11" s="177" t="s">
        <v>2430</v>
      </c>
      <c r="X11" s="177" t="s">
        <v>2430</v>
      </c>
      <c r="Y11" s="177" t="s">
        <v>2430</v>
      </c>
      <c r="Z11" s="313" t="s">
        <v>2430</v>
      </c>
    </row>
    <row r="12" spans="1:26" ht="24.95" customHeight="1">
      <c r="A12" s="7" t="s">
        <v>2350</v>
      </c>
      <c r="B12" s="552" t="s">
        <v>2127</v>
      </c>
      <c r="C12" s="406" t="s">
        <v>2141</v>
      </c>
      <c r="D12" s="16">
        <v>51</v>
      </c>
      <c r="E12" s="16"/>
      <c r="F12" s="16">
        <v>236</v>
      </c>
      <c r="G12" s="16">
        <v>5</v>
      </c>
      <c r="H12" s="16">
        <v>8</v>
      </c>
      <c r="I12" s="16">
        <v>5</v>
      </c>
      <c r="J12" s="16">
        <v>12</v>
      </c>
      <c r="K12" s="16"/>
      <c r="L12" s="16"/>
      <c r="M12" s="16"/>
      <c r="N12" s="16"/>
      <c r="O12" s="16">
        <v>300</v>
      </c>
      <c r="P12" s="257"/>
      <c r="Q12" s="257"/>
      <c r="R12" s="257"/>
      <c r="S12" s="257">
        <v>24</v>
      </c>
      <c r="T12" s="257"/>
      <c r="U12" s="258"/>
      <c r="V12" s="312" t="s">
        <v>2430</v>
      </c>
      <c r="W12" s="177" t="s">
        <v>2430</v>
      </c>
      <c r="X12" s="177" t="s">
        <v>2430</v>
      </c>
      <c r="Y12" s="177" t="s">
        <v>2430</v>
      </c>
      <c r="Z12" s="313" t="s">
        <v>2430</v>
      </c>
    </row>
    <row r="13" spans="1:26" ht="24.95" customHeight="1">
      <c r="A13" s="7" t="s">
        <v>2350</v>
      </c>
      <c r="B13" s="553" t="s">
        <v>2361</v>
      </c>
      <c r="C13" s="406" t="s">
        <v>3435</v>
      </c>
      <c r="D13" s="16">
        <v>40</v>
      </c>
      <c r="E13" s="16"/>
      <c r="F13" s="16">
        <v>433</v>
      </c>
      <c r="G13" s="16">
        <v>10</v>
      </c>
      <c r="H13" s="16">
        <v>12</v>
      </c>
      <c r="I13" s="16"/>
      <c r="J13" s="16"/>
      <c r="K13" s="16"/>
      <c r="L13" s="16"/>
      <c r="M13" s="16"/>
      <c r="N13" s="16">
        <v>209</v>
      </c>
      <c r="O13" s="16"/>
      <c r="P13" s="257"/>
      <c r="Q13" s="257"/>
      <c r="R13" s="257"/>
      <c r="S13" s="257"/>
      <c r="T13" s="257"/>
      <c r="U13" s="258"/>
      <c r="V13" s="312"/>
      <c r="W13" s="177"/>
      <c r="X13" s="177"/>
      <c r="Y13" s="177"/>
      <c r="Z13" s="313"/>
    </row>
    <row r="14" spans="1:26" ht="24.95" customHeight="1">
      <c r="A14" s="7" t="s">
        <v>2350</v>
      </c>
      <c r="B14" s="552" t="s">
        <v>2362</v>
      </c>
      <c r="C14" s="406" t="s">
        <v>2143</v>
      </c>
      <c r="D14" s="16">
        <v>5</v>
      </c>
      <c r="E14" s="16"/>
      <c r="F14" s="16">
        <v>69</v>
      </c>
      <c r="G14" s="16"/>
      <c r="H14" s="16">
        <v>2</v>
      </c>
      <c r="I14" s="16">
        <v>1</v>
      </c>
      <c r="J14" s="16">
        <v>1</v>
      </c>
      <c r="K14" s="16"/>
      <c r="L14" s="16"/>
      <c r="M14" s="16"/>
      <c r="N14" s="16">
        <v>15</v>
      </c>
      <c r="O14" s="16"/>
      <c r="P14" s="257"/>
      <c r="Q14" s="257">
        <v>20</v>
      </c>
      <c r="R14" s="257"/>
      <c r="S14" s="257"/>
      <c r="T14" s="257"/>
      <c r="U14" s="258"/>
      <c r="V14" s="312" t="s">
        <v>2430</v>
      </c>
      <c r="W14" s="177" t="s">
        <v>2430</v>
      </c>
      <c r="X14" s="177" t="s">
        <v>2430</v>
      </c>
      <c r="Y14" s="177" t="s">
        <v>2430</v>
      </c>
      <c r="Z14" s="313" t="s">
        <v>2430</v>
      </c>
    </row>
    <row r="15" spans="1:26" ht="24.95" customHeight="1">
      <c r="A15" s="7" t="s">
        <v>2350</v>
      </c>
      <c r="B15" s="552" t="s">
        <v>2125</v>
      </c>
      <c r="C15" s="406" t="s">
        <v>3436</v>
      </c>
      <c r="D15" s="16">
        <v>26</v>
      </c>
      <c r="E15" s="16"/>
      <c r="F15" s="16">
        <v>383</v>
      </c>
      <c r="G15" s="16">
        <v>10</v>
      </c>
      <c r="H15" s="16">
        <v>4</v>
      </c>
      <c r="I15" s="16">
        <v>20</v>
      </c>
      <c r="J15" s="16">
        <v>20</v>
      </c>
      <c r="K15" s="16"/>
      <c r="L15" s="16">
        <v>1</v>
      </c>
      <c r="M15" s="16"/>
      <c r="N15" s="16">
        <v>138</v>
      </c>
      <c r="O15" s="16"/>
      <c r="P15" s="257"/>
      <c r="Q15" s="257">
        <v>73</v>
      </c>
      <c r="R15" s="257"/>
      <c r="S15" s="257"/>
      <c r="T15" s="257"/>
      <c r="U15" s="258"/>
      <c r="V15" s="312" t="s">
        <v>2430</v>
      </c>
      <c r="W15" s="177" t="s">
        <v>2430</v>
      </c>
      <c r="X15" s="177" t="s">
        <v>2430</v>
      </c>
      <c r="Y15" s="177" t="s">
        <v>2430</v>
      </c>
      <c r="Z15" s="313" t="s">
        <v>2430</v>
      </c>
    </row>
    <row r="16" spans="1:26" ht="24.95" customHeight="1">
      <c r="A16" s="7" t="s">
        <v>2351</v>
      </c>
      <c r="B16" s="552" t="s">
        <v>2999</v>
      </c>
      <c r="C16" s="581" t="s">
        <v>3000</v>
      </c>
      <c r="D16" s="16">
        <v>7</v>
      </c>
      <c r="E16" s="16"/>
      <c r="F16" s="16"/>
      <c r="G16" s="16">
        <v>61</v>
      </c>
      <c r="H16" s="16">
        <v>7</v>
      </c>
      <c r="I16" s="16"/>
      <c r="J16" s="16"/>
      <c r="K16" s="16"/>
      <c r="L16" s="16"/>
      <c r="M16" s="16">
        <v>5</v>
      </c>
      <c r="N16" s="16">
        <v>7</v>
      </c>
      <c r="O16" s="16"/>
      <c r="P16" s="257"/>
      <c r="Q16" s="257">
        <v>7</v>
      </c>
      <c r="R16" s="257"/>
      <c r="S16" s="257"/>
      <c r="T16" s="257"/>
      <c r="U16" s="258"/>
      <c r="V16" s="312"/>
      <c r="W16" s="177"/>
      <c r="X16" s="177"/>
      <c r="Y16" s="177"/>
      <c r="Z16" s="313"/>
    </row>
    <row r="17" spans="1:26" ht="24.95" customHeight="1">
      <c r="A17" s="7" t="s">
        <v>2352</v>
      </c>
      <c r="B17" s="552" t="s">
        <v>2366</v>
      </c>
      <c r="C17" s="406" t="s">
        <v>2134</v>
      </c>
      <c r="D17" s="16">
        <v>5</v>
      </c>
      <c r="E17" s="16"/>
      <c r="F17" s="16">
        <v>6</v>
      </c>
      <c r="G17" s="16">
        <v>19</v>
      </c>
      <c r="H17" s="16">
        <v>1</v>
      </c>
      <c r="I17" s="16">
        <v>1</v>
      </c>
      <c r="J17" s="16">
        <v>3</v>
      </c>
      <c r="K17" s="16"/>
      <c r="L17" s="16"/>
      <c r="M17" s="16"/>
      <c r="N17" s="16"/>
      <c r="O17" s="16"/>
      <c r="P17" s="257"/>
      <c r="Q17" s="257">
        <v>15</v>
      </c>
      <c r="R17" s="257"/>
      <c r="S17" s="257"/>
      <c r="T17" s="257"/>
      <c r="U17" s="258"/>
      <c r="V17" s="312" t="s">
        <v>2430</v>
      </c>
      <c r="W17" s="177" t="s">
        <v>2430</v>
      </c>
      <c r="X17" s="177" t="s">
        <v>2430</v>
      </c>
      <c r="Y17" s="177" t="s">
        <v>2430</v>
      </c>
      <c r="Z17" s="313" t="s">
        <v>2430</v>
      </c>
    </row>
    <row r="18" spans="1:26" ht="24.95" customHeight="1">
      <c r="A18" s="7" t="s">
        <v>2353</v>
      </c>
      <c r="B18" s="552" t="s">
        <v>2129</v>
      </c>
      <c r="C18" s="406" t="s">
        <v>2136</v>
      </c>
      <c r="D18" s="16">
        <v>1</v>
      </c>
      <c r="E18" s="16"/>
      <c r="F18" s="16">
        <v>15</v>
      </c>
      <c r="G18" s="16">
        <v>23</v>
      </c>
      <c r="H18" s="16">
        <v>1</v>
      </c>
      <c r="I18" s="16">
        <v>3</v>
      </c>
      <c r="J18" s="16">
        <v>5</v>
      </c>
      <c r="K18" s="16"/>
      <c r="L18" s="16">
        <v>1</v>
      </c>
      <c r="M18" s="16"/>
      <c r="N18" s="16"/>
      <c r="O18" s="16"/>
      <c r="P18" s="257"/>
      <c r="Q18" s="257">
        <v>1</v>
      </c>
      <c r="R18" s="257"/>
      <c r="S18" s="257"/>
      <c r="T18" s="257"/>
      <c r="U18" s="258"/>
      <c r="V18" s="312" t="s">
        <v>2430</v>
      </c>
      <c r="W18" s="177" t="s">
        <v>2430</v>
      </c>
      <c r="X18" s="177" t="s">
        <v>2430</v>
      </c>
      <c r="Y18" s="177" t="s">
        <v>2430</v>
      </c>
      <c r="Z18" s="313" t="s">
        <v>2430</v>
      </c>
    </row>
    <row r="19" spans="1:26" ht="24.95" customHeight="1">
      <c r="A19" s="7" t="s">
        <v>2365</v>
      </c>
      <c r="B19" s="552" t="s">
        <v>2121</v>
      </c>
      <c r="C19" s="407" t="s">
        <v>3433</v>
      </c>
      <c r="D19" s="16">
        <v>32</v>
      </c>
      <c r="E19" s="16"/>
      <c r="F19" s="16">
        <v>635</v>
      </c>
      <c r="G19" s="16">
        <v>20</v>
      </c>
      <c r="H19" s="16">
        <v>24</v>
      </c>
      <c r="I19" s="16"/>
      <c r="J19" s="16"/>
      <c r="K19" s="16"/>
      <c r="L19" s="16"/>
      <c r="M19" s="16"/>
      <c r="N19" s="16">
        <v>105</v>
      </c>
      <c r="O19" s="16"/>
      <c r="P19" s="257"/>
      <c r="Q19" s="257">
        <v>110</v>
      </c>
      <c r="R19" s="257"/>
      <c r="S19" s="257"/>
      <c r="T19" s="257"/>
      <c r="U19" s="258"/>
      <c r="V19" s="312" t="s">
        <v>2430</v>
      </c>
      <c r="W19" s="177" t="s">
        <v>2430</v>
      </c>
      <c r="X19" s="177" t="s">
        <v>2430</v>
      </c>
      <c r="Y19" s="177" t="s">
        <v>2430</v>
      </c>
      <c r="Z19" s="313" t="s">
        <v>2430</v>
      </c>
    </row>
    <row r="20" spans="1:26" ht="24.95" customHeight="1">
      <c r="A20" s="7" t="s">
        <v>2379</v>
      </c>
      <c r="B20" s="552" t="s">
        <v>2119</v>
      </c>
      <c r="C20" s="407" t="s">
        <v>2082</v>
      </c>
      <c r="D20" s="16">
        <f>12+4+7+5+4+2+2+4+2</f>
        <v>42</v>
      </c>
      <c r="E20" s="16"/>
      <c r="F20" s="16">
        <f>89+112+139+116+104+78+83+82+79</f>
        <v>882</v>
      </c>
      <c r="G20" s="16">
        <f>15+29+4+4+9+4+1+2+4+2</f>
        <v>74</v>
      </c>
      <c r="H20" s="16">
        <f>23+3+4+12+4+4+4+4+4</f>
        <v>62</v>
      </c>
      <c r="I20" s="16">
        <f>1+2+1+1+1+1+1+1</f>
        <v>9</v>
      </c>
      <c r="J20" s="16">
        <f>1</f>
        <v>1</v>
      </c>
      <c r="K20" s="16">
        <v>43</v>
      </c>
      <c r="L20" s="16"/>
      <c r="M20" s="16"/>
      <c r="N20" s="16">
        <f>4+2+5+3+2+5+4+2+4</f>
        <v>31</v>
      </c>
      <c r="O20" s="16"/>
      <c r="P20" s="257"/>
      <c r="Q20" s="257"/>
      <c r="R20" s="257"/>
      <c r="S20" s="257"/>
      <c r="T20" s="257"/>
      <c r="U20" s="258"/>
      <c r="V20" s="312" t="s">
        <v>2430</v>
      </c>
      <c r="W20" s="177" t="s">
        <v>2430</v>
      </c>
      <c r="X20" s="177" t="s">
        <v>2430</v>
      </c>
      <c r="Y20" s="177" t="s">
        <v>2430</v>
      </c>
      <c r="Z20" s="313" t="s">
        <v>2430</v>
      </c>
    </row>
    <row r="21" spans="1:26" ht="24.95" customHeight="1">
      <c r="A21" s="7" t="s">
        <v>2380</v>
      </c>
      <c r="B21" s="552" t="s">
        <v>2120</v>
      </c>
      <c r="C21" s="406" t="s">
        <v>2140</v>
      </c>
      <c r="D21" s="16">
        <v>17</v>
      </c>
      <c r="E21" s="16"/>
      <c r="F21" s="16">
        <v>100</v>
      </c>
      <c r="G21" s="16">
        <v>7</v>
      </c>
      <c r="H21" s="16">
        <v>4</v>
      </c>
      <c r="I21" s="16">
        <v>3</v>
      </c>
      <c r="J21" s="16">
        <v>3</v>
      </c>
      <c r="K21" s="16"/>
      <c r="L21" s="16"/>
      <c r="M21" s="16"/>
      <c r="N21" s="16">
        <v>102</v>
      </c>
      <c r="O21" s="16">
        <v>38</v>
      </c>
      <c r="P21" s="257"/>
      <c r="Q21" s="257"/>
      <c r="R21" s="257"/>
      <c r="S21" s="257"/>
      <c r="T21" s="257"/>
      <c r="U21" s="258"/>
      <c r="V21" s="312" t="s">
        <v>2430</v>
      </c>
      <c r="W21" s="177" t="s">
        <v>2430</v>
      </c>
      <c r="X21" s="177" t="s">
        <v>2430</v>
      </c>
      <c r="Y21" s="177" t="s">
        <v>2430</v>
      </c>
      <c r="Z21" s="313" t="s">
        <v>2430</v>
      </c>
    </row>
    <row r="22" spans="1:26" ht="24.95" customHeight="1">
      <c r="A22" s="7" t="s">
        <v>2381</v>
      </c>
      <c r="B22" s="552" t="s">
        <v>2382</v>
      </c>
      <c r="C22" s="406" t="s">
        <v>2137</v>
      </c>
      <c r="D22" s="16">
        <v>58</v>
      </c>
      <c r="E22" s="16"/>
      <c r="F22" s="16">
        <v>2</v>
      </c>
      <c r="G22" s="16">
        <v>3</v>
      </c>
      <c r="H22" s="16"/>
      <c r="I22" s="16">
        <v>3</v>
      </c>
      <c r="J22" s="16">
        <v>6</v>
      </c>
      <c r="K22" s="16"/>
      <c r="L22" s="16"/>
      <c r="M22" s="16">
        <v>3</v>
      </c>
      <c r="N22" s="16">
        <v>12</v>
      </c>
      <c r="O22" s="16"/>
      <c r="P22" s="16"/>
      <c r="Q22" s="16">
        <v>68</v>
      </c>
      <c r="R22" s="16"/>
      <c r="S22" s="16"/>
      <c r="T22" s="16"/>
      <c r="U22" s="258"/>
      <c r="V22" s="312" t="s">
        <v>2430</v>
      </c>
      <c r="W22" s="177" t="s">
        <v>2430</v>
      </c>
      <c r="X22" s="177" t="s">
        <v>2430</v>
      </c>
      <c r="Y22" s="177" t="s">
        <v>2430</v>
      </c>
      <c r="Z22" s="313" t="s">
        <v>2430</v>
      </c>
    </row>
    <row r="23" spans="1:26" ht="24.95" customHeight="1" thickBot="1">
      <c r="A23" s="408" t="s">
        <v>2404</v>
      </c>
      <c r="B23" s="554" t="s">
        <v>2405</v>
      </c>
      <c r="C23" s="582" t="s">
        <v>3002</v>
      </c>
      <c r="D23" s="259">
        <v>1</v>
      </c>
      <c r="E23" s="259"/>
      <c r="F23" s="259">
        <v>18</v>
      </c>
      <c r="G23" s="259"/>
      <c r="H23" s="259"/>
      <c r="I23" s="259">
        <v>1</v>
      </c>
      <c r="J23" s="259"/>
      <c r="K23" s="259"/>
      <c r="L23" s="259"/>
      <c r="M23" s="259"/>
      <c r="N23" s="259">
        <v>14</v>
      </c>
      <c r="O23" s="259"/>
      <c r="P23" s="260"/>
      <c r="Q23" s="260">
        <v>13</v>
      </c>
      <c r="R23" s="260"/>
      <c r="S23" s="260"/>
      <c r="T23" s="260"/>
      <c r="U23" s="261"/>
      <c r="V23" s="320" t="s">
        <v>2430</v>
      </c>
      <c r="W23" s="321" t="s">
        <v>2430</v>
      </c>
      <c r="X23" s="321"/>
      <c r="Y23" s="321" t="s">
        <v>2430</v>
      </c>
      <c r="Z23" s="322" t="s">
        <v>2430</v>
      </c>
    </row>
    <row r="24" spans="1:26" ht="24.95" customHeight="1">
      <c r="A24" s="22"/>
      <c r="B24" s="555"/>
      <c r="C24" s="409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6" hidden="1"/>
  </sheetData>
  <phoneticPr fontId="6" type="noConversion"/>
  <pageMargins left="0.7" right="0.7" top="1" bottom="0.75" header="0.3" footer="0.3"/>
  <pageSetup scale="53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Q17"/>
  <sheetViews>
    <sheetView view="pageBreakPreview" topLeftCell="J1" zoomScaleNormal="70" zoomScalePageLayoutView="55" workbookViewId="0">
      <selection activeCell="B16" sqref="B16"/>
    </sheetView>
  </sheetViews>
  <sheetFormatPr defaultColWidth="9.28515625" defaultRowHeight="15"/>
  <cols>
    <col min="1" max="1" width="15.28515625" style="2" customWidth="1"/>
    <col min="2" max="2" width="24.7109375" style="2" customWidth="1"/>
    <col min="3" max="3" width="13.85546875" style="2" bestFit="1" customWidth="1"/>
    <col min="4" max="4" width="8" style="2" customWidth="1"/>
    <col min="5" max="5" width="13" style="2" bestFit="1" customWidth="1"/>
    <col min="6" max="6" width="11.7109375" style="2" bestFit="1" customWidth="1"/>
    <col min="7" max="7" width="10.140625" style="2" bestFit="1" customWidth="1"/>
    <col min="8" max="8" width="8.28515625" style="2" customWidth="1"/>
    <col min="9" max="9" width="9.85546875" style="2" bestFit="1" customWidth="1"/>
    <col min="10" max="10" width="11.5703125" style="2" bestFit="1" customWidth="1"/>
    <col min="11" max="11" width="7.7109375" style="2" customWidth="1"/>
    <col min="12" max="12" width="7.28515625" style="2" bestFit="1" customWidth="1"/>
    <col min="13" max="13" width="10.7109375" style="2" customWidth="1"/>
    <col min="14" max="14" width="12.5703125" style="2" customWidth="1"/>
    <col min="15" max="15" width="8.42578125" style="2" customWidth="1"/>
    <col min="16" max="16" width="9.7109375" style="2" customWidth="1"/>
    <col min="17" max="17" width="8.7109375" style="2" customWidth="1"/>
    <col min="18" max="16384" width="9.28515625" style="2"/>
  </cols>
  <sheetData>
    <row r="1" spans="1:17" ht="15.75" thickBot="1"/>
    <row r="2" spans="1:17" ht="42.75">
      <c r="A2" s="11" t="s">
        <v>2341</v>
      </c>
      <c r="B2" s="12" t="s">
        <v>2130</v>
      </c>
      <c r="C2" s="13" t="s">
        <v>2410</v>
      </c>
      <c r="D2" s="13" t="s">
        <v>2412</v>
      </c>
      <c r="E2" s="13" t="s">
        <v>2413</v>
      </c>
      <c r="F2" s="13" t="s">
        <v>2411</v>
      </c>
      <c r="G2" s="13" t="s">
        <v>2176</v>
      </c>
      <c r="H2" s="13" t="s">
        <v>2414</v>
      </c>
      <c r="I2" s="13" t="s">
        <v>2415</v>
      </c>
      <c r="J2" s="13" t="s">
        <v>2178</v>
      </c>
      <c r="K2" s="13" t="s">
        <v>2416</v>
      </c>
      <c r="L2" s="13" t="s">
        <v>2417</v>
      </c>
      <c r="M2" s="13" t="s">
        <v>2418</v>
      </c>
      <c r="N2" s="13" t="s">
        <v>2419</v>
      </c>
      <c r="O2" s="13" t="s">
        <v>2420</v>
      </c>
      <c r="P2" s="13" t="s">
        <v>2421</v>
      </c>
      <c r="Q2" s="14" t="s">
        <v>2422</v>
      </c>
    </row>
    <row r="3" spans="1:17" ht="24.95" customHeight="1">
      <c r="A3" s="556" t="s">
        <v>2195</v>
      </c>
      <c r="B3" s="28" t="s">
        <v>2447</v>
      </c>
      <c r="C3" s="5" t="s">
        <v>2423</v>
      </c>
      <c r="D3" s="5" t="s">
        <v>2424</v>
      </c>
      <c r="E3" s="5" t="s">
        <v>2425</v>
      </c>
      <c r="F3" s="5" t="s">
        <v>2426</v>
      </c>
      <c r="G3" s="5" t="s">
        <v>2427</v>
      </c>
      <c r="H3" s="5">
        <v>2</v>
      </c>
      <c r="I3" s="5" t="s">
        <v>2428</v>
      </c>
      <c r="J3" s="5" t="s">
        <v>2429</v>
      </c>
      <c r="K3" s="5">
        <v>73</v>
      </c>
      <c r="L3" s="5">
        <v>165</v>
      </c>
      <c r="M3" s="5" t="s">
        <v>2430</v>
      </c>
      <c r="N3" s="5" t="s">
        <v>2430</v>
      </c>
      <c r="O3" s="20" t="s">
        <v>2430</v>
      </c>
      <c r="P3" s="20" t="s">
        <v>2430</v>
      </c>
      <c r="Q3" s="8" t="s">
        <v>2430</v>
      </c>
    </row>
    <row r="4" spans="1:17" ht="24.95" customHeight="1">
      <c r="A4" s="556" t="s">
        <v>2431</v>
      </c>
      <c r="B4" s="28" t="s">
        <v>2432</v>
      </c>
      <c r="C4" s="5" t="s">
        <v>2433</v>
      </c>
      <c r="D4" s="5" t="s">
        <v>2424</v>
      </c>
      <c r="E4" s="5" t="s">
        <v>2425</v>
      </c>
      <c r="F4" s="5" t="s">
        <v>2426</v>
      </c>
      <c r="G4" s="5" t="s">
        <v>2434</v>
      </c>
      <c r="H4" s="5">
        <v>4</v>
      </c>
      <c r="I4" s="5" t="s">
        <v>2433</v>
      </c>
      <c r="J4" s="5" t="s">
        <v>2429</v>
      </c>
      <c r="K4" s="5">
        <v>226</v>
      </c>
      <c r="L4" s="5">
        <v>453</v>
      </c>
      <c r="M4" s="5" t="s">
        <v>2430</v>
      </c>
      <c r="N4" s="5" t="s">
        <v>2430</v>
      </c>
      <c r="O4" s="20" t="s">
        <v>2430</v>
      </c>
      <c r="P4" s="20" t="s">
        <v>2430</v>
      </c>
      <c r="Q4" s="8" t="s">
        <v>2430</v>
      </c>
    </row>
    <row r="5" spans="1:17" ht="24.95" customHeight="1">
      <c r="A5" s="556" t="s">
        <v>2431</v>
      </c>
      <c r="B5" s="28" t="s">
        <v>2435</v>
      </c>
      <c r="C5" s="5" t="s">
        <v>2436</v>
      </c>
      <c r="D5" s="5" t="s">
        <v>2424</v>
      </c>
      <c r="E5" s="5" t="s">
        <v>2425</v>
      </c>
      <c r="F5" s="5" t="s">
        <v>2436</v>
      </c>
      <c r="G5" s="5" t="s">
        <v>2437</v>
      </c>
      <c r="H5" s="5">
        <v>26</v>
      </c>
      <c r="I5" s="5" t="s">
        <v>2438</v>
      </c>
      <c r="J5" s="5" t="s">
        <v>2429</v>
      </c>
      <c r="K5" s="5">
        <v>78</v>
      </c>
      <c r="L5" s="5">
        <v>182</v>
      </c>
      <c r="M5" s="5" t="s">
        <v>2430</v>
      </c>
      <c r="N5" s="5" t="s">
        <v>2430</v>
      </c>
      <c r="O5" s="20" t="s">
        <v>2430</v>
      </c>
      <c r="P5" s="20" t="s">
        <v>2430</v>
      </c>
      <c r="Q5" s="8" t="s">
        <v>2430</v>
      </c>
    </row>
    <row r="6" spans="1:17" ht="24.95" customHeight="1">
      <c r="A6" s="556" t="s">
        <v>2431</v>
      </c>
      <c r="B6" s="28" t="s">
        <v>2439</v>
      </c>
      <c r="C6" s="5" t="s">
        <v>2436</v>
      </c>
      <c r="D6" s="5" t="s">
        <v>2424</v>
      </c>
      <c r="E6" s="5" t="s">
        <v>2425</v>
      </c>
      <c r="F6" s="5" t="s">
        <v>2436</v>
      </c>
      <c r="G6" s="5" t="s">
        <v>2440</v>
      </c>
      <c r="H6" s="5">
        <v>2</v>
      </c>
      <c r="I6" s="5" t="s">
        <v>2438</v>
      </c>
      <c r="J6" s="5" t="s">
        <v>2429</v>
      </c>
      <c r="K6" s="5">
        <v>109</v>
      </c>
      <c r="L6" s="5">
        <v>212</v>
      </c>
      <c r="M6" s="5" t="s">
        <v>2430</v>
      </c>
      <c r="N6" s="5" t="s">
        <v>2430</v>
      </c>
      <c r="O6" s="20" t="s">
        <v>2430</v>
      </c>
      <c r="P6" s="20" t="s">
        <v>2430</v>
      </c>
      <c r="Q6" s="8" t="s">
        <v>2430</v>
      </c>
    </row>
    <row r="7" spans="1:17" ht="24.95" customHeight="1">
      <c r="A7" s="556" t="s">
        <v>2431</v>
      </c>
      <c r="B7" s="28" t="s">
        <v>2441</v>
      </c>
      <c r="C7" s="5" t="s">
        <v>2436</v>
      </c>
      <c r="D7" s="5" t="s">
        <v>2424</v>
      </c>
      <c r="E7" s="5" t="s">
        <v>2425</v>
      </c>
      <c r="F7" s="5" t="s">
        <v>2436</v>
      </c>
      <c r="G7" s="5" t="s">
        <v>2440</v>
      </c>
      <c r="H7" s="5">
        <v>9</v>
      </c>
      <c r="I7" s="5" t="s">
        <v>2438</v>
      </c>
      <c r="J7" s="5" t="s">
        <v>2429</v>
      </c>
      <c r="K7" s="5">
        <v>199</v>
      </c>
      <c r="L7" s="5">
        <v>337</v>
      </c>
      <c r="M7" s="5" t="s">
        <v>2430</v>
      </c>
      <c r="N7" s="5" t="s">
        <v>2430</v>
      </c>
      <c r="O7" s="20" t="s">
        <v>2430</v>
      </c>
      <c r="P7" s="20" t="s">
        <v>2430</v>
      </c>
      <c r="Q7" s="8" t="s">
        <v>2430</v>
      </c>
    </row>
    <row r="8" spans="1:17" ht="24.95" customHeight="1">
      <c r="A8" s="556" t="s">
        <v>2431</v>
      </c>
      <c r="B8" s="565" t="s">
        <v>2442</v>
      </c>
      <c r="C8" s="428" t="s">
        <v>2438</v>
      </c>
      <c r="D8" s="5" t="s">
        <v>2424</v>
      </c>
      <c r="E8" s="5" t="s">
        <v>2425</v>
      </c>
      <c r="F8" s="5" t="s">
        <v>2438</v>
      </c>
      <c r="G8" s="5" t="s">
        <v>2443</v>
      </c>
      <c r="H8" s="5">
        <v>4</v>
      </c>
      <c r="I8" s="5" t="s">
        <v>2433</v>
      </c>
      <c r="J8" s="5" t="s">
        <v>2429</v>
      </c>
      <c r="K8" s="5">
        <v>202</v>
      </c>
      <c r="L8" s="5">
        <v>431.8</v>
      </c>
      <c r="M8" s="5" t="s">
        <v>2430</v>
      </c>
      <c r="N8" s="5" t="s">
        <v>2430</v>
      </c>
      <c r="O8" s="20" t="s">
        <v>2430</v>
      </c>
      <c r="P8" s="20" t="s">
        <v>2430</v>
      </c>
      <c r="Q8" s="8" t="s">
        <v>2430</v>
      </c>
    </row>
    <row r="9" spans="1:17" ht="24.95" customHeight="1" thickBot="1">
      <c r="A9" s="557" t="s">
        <v>2431</v>
      </c>
      <c r="B9" s="558" t="s">
        <v>2444</v>
      </c>
      <c r="C9" s="10" t="s">
        <v>2438</v>
      </c>
      <c r="D9" s="10" t="s">
        <v>2445</v>
      </c>
      <c r="E9" s="10" t="s">
        <v>2425</v>
      </c>
      <c r="F9" s="10" t="s">
        <v>2438</v>
      </c>
      <c r="G9" s="10" t="s">
        <v>2446</v>
      </c>
      <c r="H9" s="10">
        <v>4</v>
      </c>
      <c r="I9" s="10" t="s">
        <v>2438</v>
      </c>
      <c r="J9" s="10" t="s">
        <v>2445</v>
      </c>
      <c r="K9" s="10">
        <v>190</v>
      </c>
      <c r="L9" s="10">
        <v>335.2</v>
      </c>
      <c r="M9" s="10" t="s">
        <v>2430</v>
      </c>
      <c r="N9" s="10" t="s">
        <v>2430</v>
      </c>
      <c r="O9" s="23" t="s">
        <v>2430</v>
      </c>
      <c r="P9" s="23" t="s">
        <v>2430</v>
      </c>
      <c r="Q9" s="24" t="s">
        <v>2430</v>
      </c>
    </row>
    <row r="17" spans="3:3">
      <c r="C17" s="482"/>
    </row>
  </sheetData>
  <phoneticPr fontId="24" type="noConversion"/>
  <pageMargins left="0.7" right="0.7" top="1" bottom="0.75" header="0.3" footer="0.3"/>
  <pageSetup scale="65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Q35"/>
  <sheetViews>
    <sheetView view="pageBreakPreview" topLeftCell="F23" zoomScale="72" zoomScaleNormal="100" zoomScaleSheetLayoutView="72" workbookViewId="0">
      <selection activeCell="L22" sqref="L22"/>
    </sheetView>
  </sheetViews>
  <sheetFormatPr defaultColWidth="9.28515625" defaultRowHeight="15"/>
  <cols>
    <col min="1" max="1" width="30.5703125" style="2" bestFit="1" customWidth="1"/>
    <col min="2" max="2" width="39" style="2" customWidth="1"/>
    <col min="3" max="3" width="9.42578125" style="19" customWidth="1"/>
    <col min="4" max="4" width="14" style="2" customWidth="1"/>
    <col min="5" max="5" width="10.5703125" style="2" customWidth="1"/>
    <col min="6" max="6" width="9.7109375" style="2" bestFit="1" customWidth="1"/>
    <col min="7" max="7" width="7.85546875" style="2" customWidth="1"/>
    <col min="8" max="8" width="7.28515625" style="2" customWidth="1"/>
    <col min="9" max="9" width="2.85546875" style="2" hidden="1" customWidth="1"/>
    <col min="10" max="13" width="5.140625" style="2" bestFit="1" customWidth="1"/>
    <col min="14" max="14" width="37.7109375" style="2" hidden="1" customWidth="1"/>
    <col min="15" max="15" width="10.42578125" style="2" customWidth="1"/>
    <col min="16" max="16" width="11.28515625" style="2" customWidth="1"/>
    <col min="17" max="17" width="80.140625" style="597" customWidth="1"/>
    <col min="18" max="16384" width="9.28515625" style="2"/>
  </cols>
  <sheetData>
    <row r="1" spans="1:17" ht="16.5" thickBot="1">
      <c r="A1" s="631" t="s">
        <v>2341</v>
      </c>
      <c r="B1" s="631" t="s">
        <v>2130</v>
      </c>
      <c r="C1" s="640" t="s">
        <v>2476</v>
      </c>
      <c r="D1" s="641"/>
      <c r="E1" s="641"/>
      <c r="F1" s="641"/>
      <c r="G1" s="641"/>
      <c r="H1" s="642"/>
      <c r="I1" s="422"/>
      <c r="J1" s="637" t="s">
        <v>366</v>
      </c>
      <c r="K1" s="638"/>
      <c r="L1" s="638"/>
      <c r="M1" s="639"/>
      <c r="N1" s="422"/>
      <c r="O1" s="633" t="s">
        <v>393</v>
      </c>
      <c r="P1" s="633" t="s">
        <v>3171</v>
      </c>
      <c r="Q1" s="635" t="s">
        <v>372</v>
      </c>
    </row>
    <row r="2" spans="1:17" ht="30.75" thickBot="1">
      <c r="A2" s="632"/>
      <c r="B2" s="632"/>
      <c r="C2" s="458" t="s">
        <v>2470</v>
      </c>
      <c r="D2" s="459" t="s">
        <v>2471</v>
      </c>
      <c r="E2" s="460" t="s">
        <v>2472</v>
      </c>
      <c r="F2" s="459" t="s">
        <v>2473</v>
      </c>
      <c r="G2" s="460" t="s">
        <v>2378</v>
      </c>
      <c r="H2" s="459" t="s">
        <v>2474</v>
      </c>
      <c r="I2" s="461" t="s">
        <v>1400</v>
      </c>
      <c r="J2" s="462" t="s">
        <v>367</v>
      </c>
      <c r="K2" s="462" t="s">
        <v>368</v>
      </c>
      <c r="L2" s="462" t="s">
        <v>369</v>
      </c>
      <c r="M2" s="463" t="s">
        <v>370</v>
      </c>
      <c r="N2" s="464" t="s">
        <v>371</v>
      </c>
      <c r="O2" s="634"/>
      <c r="P2" s="634"/>
      <c r="Q2" s="636"/>
    </row>
    <row r="3" spans="1:17" ht="20.100000000000001" customHeight="1">
      <c r="A3" s="434" t="s">
        <v>2342</v>
      </c>
      <c r="B3" s="435" t="s">
        <v>2356</v>
      </c>
      <c r="C3" s="436"/>
      <c r="D3" s="437"/>
      <c r="E3" s="438"/>
      <c r="F3" s="437"/>
      <c r="G3" s="438"/>
      <c r="H3" s="437" t="s">
        <v>2430</v>
      </c>
      <c r="I3" s="469"/>
      <c r="J3" s="607"/>
      <c r="K3" s="607"/>
      <c r="L3" s="607"/>
      <c r="M3" s="608"/>
      <c r="N3" s="470"/>
      <c r="O3" s="471" t="s">
        <v>3170</v>
      </c>
      <c r="P3" s="471" t="s">
        <v>3170</v>
      </c>
      <c r="Q3" s="603" t="s">
        <v>3003</v>
      </c>
    </row>
    <row r="4" spans="1:17" ht="20.100000000000001" customHeight="1">
      <c r="A4" s="439" t="s">
        <v>2342</v>
      </c>
      <c r="B4" s="440" t="s">
        <v>2357</v>
      </c>
      <c r="C4" s="441"/>
      <c r="D4" s="442"/>
      <c r="E4" s="443"/>
      <c r="F4" s="442"/>
      <c r="G4" s="443"/>
      <c r="H4" s="442" t="s">
        <v>2430</v>
      </c>
      <c r="I4" s="472"/>
      <c r="J4" s="609"/>
      <c r="K4" s="609"/>
      <c r="L4" s="609"/>
      <c r="M4" s="610"/>
      <c r="N4" s="470"/>
      <c r="O4" s="471" t="s">
        <v>3170</v>
      </c>
      <c r="P4" s="471" t="s">
        <v>3170</v>
      </c>
      <c r="Q4" s="603" t="s">
        <v>3003</v>
      </c>
    </row>
    <row r="5" spans="1:17" ht="20.100000000000001" customHeight="1">
      <c r="A5" s="439" t="s">
        <v>2343</v>
      </c>
      <c r="B5" s="440" t="s">
        <v>2358</v>
      </c>
      <c r="C5" s="441"/>
      <c r="D5" s="442"/>
      <c r="E5" s="443"/>
      <c r="F5" s="442"/>
      <c r="G5" s="443"/>
      <c r="H5" s="442" t="s">
        <v>2430</v>
      </c>
      <c r="I5" s="472"/>
      <c r="J5" s="609"/>
      <c r="K5" s="609"/>
      <c r="L5" s="609"/>
      <c r="M5" s="610"/>
      <c r="N5" s="470"/>
      <c r="O5" s="471" t="s">
        <v>3170</v>
      </c>
      <c r="P5" s="471" t="s">
        <v>3170</v>
      </c>
      <c r="Q5" s="603" t="s">
        <v>3003</v>
      </c>
    </row>
    <row r="6" spans="1:17" ht="20.100000000000001" customHeight="1">
      <c r="A6" s="439" t="s">
        <v>2344</v>
      </c>
      <c r="B6" s="440" t="s">
        <v>2124</v>
      </c>
      <c r="C6" s="441" t="s">
        <v>2430</v>
      </c>
      <c r="D6" s="442"/>
      <c r="E6" s="443"/>
      <c r="F6" s="442"/>
      <c r="G6" s="443"/>
      <c r="H6" s="444"/>
      <c r="I6" s="445" t="s">
        <v>2747</v>
      </c>
      <c r="J6" s="446">
        <v>46</v>
      </c>
      <c r="K6" s="446">
        <v>47</v>
      </c>
      <c r="L6" s="446">
        <v>90</v>
      </c>
      <c r="M6" s="447">
        <v>56</v>
      </c>
      <c r="N6" s="455" t="s">
        <v>373</v>
      </c>
      <c r="O6" s="457" t="s">
        <v>3169</v>
      </c>
      <c r="P6" s="471" t="s">
        <v>3169</v>
      </c>
      <c r="Q6" s="453" t="s">
        <v>392</v>
      </c>
    </row>
    <row r="7" spans="1:17" ht="20.100000000000001" customHeight="1">
      <c r="A7" s="439" t="s">
        <v>2345</v>
      </c>
      <c r="B7" s="440" t="s">
        <v>2123</v>
      </c>
      <c r="C7" s="441"/>
      <c r="D7" s="442"/>
      <c r="E7" s="443" t="s">
        <v>2430</v>
      </c>
      <c r="F7" s="442"/>
      <c r="G7" s="443"/>
      <c r="H7" s="442"/>
      <c r="I7" s="445" t="s">
        <v>374</v>
      </c>
      <c r="J7" s="446">
        <v>448</v>
      </c>
      <c r="K7" s="446">
        <v>18</v>
      </c>
      <c r="L7" s="446">
        <v>124</v>
      </c>
      <c r="M7" s="447">
        <v>24</v>
      </c>
      <c r="N7" s="455" t="s">
        <v>2472</v>
      </c>
      <c r="O7" s="457" t="s">
        <v>3169</v>
      </c>
      <c r="P7" s="471" t="s">
        <v>3170</v>
      </c>
      <c r="Q7" s="453"/>
    </row>
    <row r="8" spans="1:17" ht="20.100000000000001" customHeight="1">
      <c r="A8" s="439" t="s">
        <v>3439</v>
      </c>
      <c r="B8" s="440" t="s">
        <v>2359</v>
      </c>
      <c r="C8" s="441"/>
      <c r="D8" s="442"/>
      <c r="E8" s="443" t="s">
        <v>2139</v>
      </c>
      <c r="F8" s="442"/>
      <c r="G8" s="443"/>
      <c r="H8" s="442" t="s">
        <v>2430</v>
      </c>
      <c r="I8" s="472"/>
      <c r="J8" s="609"/>
      <c r="K8" s="609"/>
      <c r="L8" s="609"/>
      <c r="M8" s="610"/>
      <c r="N8" s="470"/>
      <c r="O8" s="471" t="s">
        <v>3170</v>
      </c>
      <c r="P8" s="471" t="s">
        <v>3170</v>
      </c>
      <c r="Q8" s="603" t="s">
        <v>3003</v>
      </c>
    </row>
    <row r="9" spans="1:17" ht="20.100000000000001" customHeight="1">
      <c r="A9" s="439" t="s">
        <v>2347</v>
      </c>
      <c r="B9" s="440" t="s">
        <v>2399</v>
      </c>
      <c r="C9" s="441"/>
      <c r="D9" s="442"/>
      <c r="E9" s="443" t="s">
        <v>2430</v>
      </c>
      <c r="F9" s="442"/>
      <c r="G9" s="443"/>
      <c r="H9" s="442"/>
      <c r="I9" s="445" t="s">
        <v>375</v>
      </c>
      <c r="J9" s="446">
        <v>48</v>
      </c>
      <c r="K9" s="446">
        <v>52</v>
      </c>
      <c r="L9" s="446">
        <v>18</v>
      </c>
      <c r="M9" s="447">
        <v>84</v>
      </c>
      <c r="N9" s="455" t="s">
        <v>2472</v>
      </c>
      <c r="O9" s="471" t="s">
        <v>3170</v>
      </c>
      <c r="P9" s="471" t="s">
        <v>3170</v>
      </c>
      <c r="Q9" s="453"/>
    </row>
    <row r="10" spans="1:17" ht="20.100000000000001" customHeight="1">
      <c r="A10" s="439" t="s">
        <v>2348</v>
      </c>
      <c r="B10" s="440" t="s">
        <v>2122</v>
      </c>
      <c r="C10" s="441" t="s">
        <v>2139</v>
      </c>
      <c r="D10" s="442"/>
      <c r="E10" s="443" t="s">
        <v>2430</v>
      </c>
      <c r="F10" s="442"/>
      <c r="G10" s="443"/>
      <c r="H10" s="442"/>
      <c r="I10" s="472"/>
      <c r="J10" s="605">
        <v>101</v>
      </c>
      <c r="K10" s="605">
        <v>48</v>
      </c>
      <c r="L10" s="605">
        <v>45</v>
      </c>
      <c r="M10" s="606">
        <v>59</v>
      </c>
      <c r="N10" s="470"/>
      <c r="O10" s="457" t="s">
        <v>3169</v>
      </c>
      <c r="P10" s="471" t="s">
        <v>3170</v>
      </c>
      <c r="Q10" s="603" t="s">
        <v>3440</v>
      </c>
    </row>
    <row r="11" spans="1:17" ht="20.100000000000001" customHeight="1">
      <c r="A11" s="439" t="s">
        <v>2350</v>
      </c>
      <c r="B11" s="448" t="s">
        <v>2128</v>
      </c>
      <c r="C11" s="441" t="s">
        <v>2430</v>
      </c>
      <c r="D11" s="442"/>
      <c r="E11" s="443" t="s">
        <v>2139</v>
      </c>
      <c r="F11" s="442"/>
      <c r="G11" s="443"/>
      <c r="H11" s="442"/>
      <c r="I11" s="445" t="s">
        <v>2444</v>
      </c>
      <c r="J11" s="446">
        <v>29</v>
      </c>
      <c r="K11" s="446">
        <v>6</v>
      </c>
      <c r="L11" s="446">
        <v>17</v>
      </c>
      <c r="M11" s="447">
        <v>12</v>
      </c>
      <c r="N11" s="455" t="s">
        <v>373</v>
      </c>
      <c r="O11" s="471" t="s">
        <v>3170</v>
      </c>
      <c r="P11" s="471" t="s">
        <v>3169</v>
      </c>
      <c r="Q11" s="453"/>
    </row>
    <row r="12" spans="1:17" ht="20.100000000000001" customHeight="1">
      <c r="A12" s="439" t="s">
        <v>2350</v>
      </c>
      <c r="B12" s="448" t="s">
        <v>2128</v>
      </c>
      <c r="C12" s="441"/>
      <c r="D12" s="442"/>
      <c r="E12" s="443" t="s">
        <v>2430</v>
      </c>
      <c r="F12" s="442"/>
      <c r="G12" s="443"/>
      <c r="H12" s="442"/>
      <c r="I12" s="445"/>
      <c r="J12" s="446">
        <v>21</v>
      </c>
      <c r="K12" s="446">
        <v>15</v>
      </c>
      <c r="L12" s="446">
        <v>23</v>
      </c>
      <c r="M12" s="447">
        <v>11</v>
      </c>
      <c r="N12" s="455"/>
      <c r="O12" s="471" t="s">
        <v>3170</v>
      </c>
      <c r="P12" s="471" t="s">
        <v>3169</v>
      </c>
      <c r="Q12" s="453"/>
    </row>
    <row r="13" spans="1:17" ht="20.100000000000001" customHeight="1">
      <c r="A13" s="595" t="s">
        <v>2350</v>
      </c>
      <c r="B13" s="570" t="s">
        <v>2126</v>
      </c>
      <c r="C13" s="571" t="s">
        <v>2430</v>
      </c>
      <c r="D13" s="572"/>
      <c r="E13" s="573"/>
      <c r="F13" s="572" t="s">
        <v>2430</v>
      </c>
      <c r="G13" s="443"/>
      <c r="H13" s="442"/>
      <c r="I13" s="445" t="s">
        <v>2335</v>
      </c>
      <c r="J13" s="446">
        <v>103</v>
      </c>
      <c r="K13" s="446">
        <v>65</v>
      </c>
      <c r="L13" s="446">
        <v>24</v>
      </c>
      <c r="M13" s="447">
        <v>37</v>
      </c>
      <c r="N13" s="455" t="s">
        <v>373</v>
      </c>
      <c r="O13" s="457" t="s">
        <v>3169</v>
      </c>
      <c r="P13" s="471" t="s">
        <v>3169</v>
      </c>
      <c r="Q13" s="454"/>
    </row>
    <row r="14" spans="1:17" ht="28.5">
      <c r="A14" s="595" t="s">
        <v>2350</v>
      </c>
      <c r="B14" s="574" t="s">
        <v>376</v>
      </c>
      <c r="C14" s="571"/>
      <c r="D14" s="572"/>
      <c r="E14" s="573" t="s">
        <v>2430</v>
      </c>
      <c r="F14" s="572" t="s">
        <v>2430</v>
      </c>
      <c r="G14" s="443"/>
      <c r="H14" s="442"/>
      <c r="I14" s="445" t="s">
        <v>377</v>
      </c>
      <c r="J14" s="446">
        <v>51</v>
      </c>
      <c r="K14" s="446">
        <v>31</v>
      </c>
      <c r="L14" s="446">
        <v>18</v>
      </c>
      <c r="M14" s="447">
        <v>20</v>
      </c>
      <c r="N14" s="455" t="s">
        <v>2472</v>
      </c>
      <c r="O14" s="471" t="s">
        <v>3170</v>
      </c>
      <c r="P14" s="471" t="s">
        <v>3169</v>
      </c>
      <c r="Q14" s="454"/>
    </row>
    <row r="15" spans="1:17" ht="20.100000000000001" customHeight="1">
      <c r="A15" s="595" t="s">
        <v>2350</v>
      </c>
      <c r="B15" s="570" t="s">
        <v>2127</v>
      </c>
      <c r="C15" s="441" t="s">
        <v>2430</v>
      </c>
      <c r="D15" s="442"/>
      <c r="E15" s="443" t="s">
        <v>2139</v>
      </c>
      <c r="F15" s="442" t="s">
        <v>2139</v>
      </c>
      <c r="G15" s="443"/>
      <c r="H15" s="442"/>
      <c r="I15" s="445" t="s">
        <v>2334</v>
      </c>
      <c r="J15" s="446">
        <v>146</v>
      </c>
      <c r="K15" s="446">
        <v>76</v>
      </c>
      <c r="L15" s="446">
        <v>27</v>
      </c>
      <c r="M15" s="447">
        <v>65</v>
      </c>
      <c r="N15" s="455" t="s">
        <v>373</v>
      </c>
      <c r="O15" s="457" t="s">
        <v>3169</v>
      </c>
      <c r="P15" s="471" t="s">
        <v>3169</v>
      </c>
      <c r="Q15" s="453"/>
    </row>
    <row r="16" spans="1:17" ht="20.100000000000001" customHeight="1">
      <c r="A16" s="595" t="s">
        <v>2350</v>
      </c>
      <c r="B16" s="570" t="s">
        <v>2361</v>
      </c>
      <c r="C16" s="441" t="s">
        <v>2430</v>
      </c>
      <c r="D16" s="442"/>
      <c r="E16" s="443" t="s">
        <v>2430</v>
      </c>
      <c r="F16" s="442"/>
      <c r="G16" s="443"/>
      <c r="H16" s="442"/>
      <c r="I16" s="445" t="s">
        <v>378</v>
      </c>
      <c r="J16" s="446">
        <v>118</v>
      </c>
      <c r="K16" s="446">
        <v>116</v>
      </c>
      <c r="L16" s="446">
        <v>75</v>
      </c>
      <c r="M16" s="447">
        <v>81</v>
      </c>
      <c r="N16" s="455" t="s">
        <v>373</v>
      </c>
      <c r="O16" s="471" t="s">
        <v>3170</v>
      </c>
      <c r="P16" s="471" t="s">
        <v>3169</v>
      </c>
      <c r="Q16" s="453"/>
    </row>
    <row r="17" spans="1:17" ht="20.100000000000001" customHeight="1">
      <c r="A17" s="595" t="s">
        <v>2350</v>
      </c>
      <c r="B17" s="570" t="s">
        <v>2362</v>
      </c>
      <c r="C17" s="441" t="s">
        <v>2430</v>
      </c>
      <c r="D17" s="442" t="s">
        <v>2139</v>
      </c>
      <c r="E17" s="443" t="s">
        <v>2430</v>
      </c>
      <c r="F17" s="442"/>
      <c r="G17" s="443"/>
      <c r="H17" s="442"/>
      <c r="I17" s="473" t="s">
        <v>379</v>
      </c>
      <c r="J17" s="474"/>
      <c r="K17" s="474"/>
      <c r="L17" s="474"/>
      <c r="M17" s="475"/>
      <c r="N17" s="476" t="s">
        <v>379</v>
      </c>
      <c r="O17" s="471" t="s">
        <v>3170</v>
      </c>
      <c r="P17" s="471" t="s">
        <v>3169</v>
      </c>
      <c r="Q17" s="453" t="s">
        <v>391</v>
      </c>
    </row>
    <row r="18" spans="1:17" ht="20.100000000000001" customHeight="1">
      <c r="A18" s="595" t="s">
        <v>2350</v>
      </c>
      <c r="B18" s="570" t="s">
        <v>2125</v>
      </c>
      <c r="C18" s="441" t="s">
        <v>2430</v>
      </c>
      <c r="D18" s="442"/>
      <c r="E18" s="443"/>
      <c r="F18" s="442"/>
      <c r="G18" s="443"/>
      <c r="H18" s="442"/>
      <c r="I18" s="473" t="s">
        <v>379</v>
      </c>
      <c r="J18" s="474"/>
      <c r="K18" s="474"/>
      <c r="L18" s="474"/>
      <c r="M18" s="475"/>
      <c r="N18" s="476" t="s">
        <v>379</v>
      </c>
      <c r="O18" s="471" t="s">
        <v>3170</v>
      </c>
      <c r="P18" s="471" t="s">
        <v>3169</v>
      </c>
      <c r="Q18" s="453" t="s">
        <v>391</v>
      </c>
    </row>
    <row r="19" spans="1:17" ht="20.100000000000001" customHeight="1">
      <c r="A19" s="595" t="s">
        <v>2351</v>
      </c>
      <c r="B19" s="570" t="s">
        <v>2363</v>
      </c>
      <c r="C19" s="441"/>
      <c r="D19" s="442"/>
      <c r="E19" s="443"/>
      <c r="F19" s="442"/>
      <c r="G19" s="443"/>
      <c r="H19" s="442" t="s">
        <v>2430</v>
      </c>
      <c r="I19" s="472"/>
      <c r="J19" s="609"/>
      <c r="K19" s="609"/>
      <c r="L19" s="609"/>
      <c r="M19" s="610"/>
      <c r="N19" s="470"/>
      <c r="O19" s="471" t="s">
        <v>3170</v>
      </c>
      <c r="P19" s="471" t="s">
        <v>3170</v>
      </c>
      <c r="Q19" s="603" t="s">
        <v>3003</v>
      </c>
    </row>
    <row r="20" spans="1:17" ht="20.100000000000001" customHeight="1">
      <c r="A20" s="595" t="s">
        <v>2352</v>
      </c>
      <c r="B20" s="570" t="s">
        <v>2366</v>
      </c>
      <c r="C20" s="441"/>
      <c r="D20" s="442"/>
      <c r="E20" s="443"/>
      <c r="F20" s="442"/>
      <c r="G20" s="443" t="s">
        <v>2430</v>
      </c>
      <c r="H20" s="442" t="s">
        <v>2430</v>
      </c>
      <c r="I20" s="472"/>
      <c r="J20" s="609"/>
      <c r="K20" s="609"/>
      <c r="L20" s="609"/>
      <c r="M20" s="610"/>
      <c r="N20" s="470"/>
      <c r="O20" s="471" t="s">
        <v>3170</v>
      </c>
      <c r="P20" s="471" t="s">
        <v>3170</v>
      </c>
      <c r="Q20" s="603" t="s">
        <v>3003</v>
      </c>
    </row>
    <row r="21" spans="1:17" ht="20.100000000000001" customHeight="1">
      <c r="A21" s="595" t="s">
        <v>2353</v>
      </c>
      <c r="B21" s="570" t="s">
        <v>2129</v>
      </c>
      <c r="C21" s="441"/>
      <c r="D21" s="572"/>
      <c r="E21" s="573" t="s">
        <v>2430</v>
      </c>
      <c r="F21" s="572"/>
      <c r="G21" s="573" t="s">
        <v>2430</v>
      </c>
      <c r="H21" s="572"/>
      <c r="I21" s="445" t="s">
        <v>380</v>
      </c>
      <c r="J21" s="446">
        <v>268</v>
      </c>
      <c r="K21" s="446">
        <v>49</v>
      </c>
      <c r="L21" s="446">
        <v>108</v>
      </c>
      <c r="M21" s="447">
        <v>31</v>
      </c>
      <c r="N21" s="455" t="s">
        <v>381</v>
      </c>
      <c r="O21" s="471" t="s">
        <v>3170</v>
      </c>
      <c r="P21" s="471" t="s">
        <v>3170</v>
      </c>
      <c r="Q21" s="453" t="s">
        <v>381</v>
      </c>
    </row>
    <row r="22" spans="1:17" ht="20.100000000000001" customHeight="1">
      <c r="A22" s="595" t="s">
        <v>2354</v>
      </c>
      <c r="B22" s="570" t="s">
        <v>2367</v>
      </c>
      <c r="C22" s="441"/>
      <c r="D22" s="442"/>
      <c r="E22" s="443" t="s">
        <v>2430</v>
      </c>
      <c r="F22" s="442"/>
      <c r="G22" s="443"/>
      <c r="H22" s="442"/>
      <c r="I22" s="445" t="s">
        <v>382</v>
      </c>
      <c r="J22" s="446">
        <v>27</v>
      </c>
      <c r="K22" s="446">
        <v>9</v>
      </c>
      <c r="L22" s="446">
        <v>7</v>
      </c>
      <c r="M22" s="447">
        <v>18</v>
      </c>
      <c r="N22" s="455" t="s">
        <v>2472</v>
      </c>
      <c r="O22" s="471" t="s">
        <v>3170</v>
      </c>
      <c r="P22" s="471" t="s">
        <v>3170</v>
      </c>
      <c r="Q22" s="453"/>
    </row>
    <row r="23" spans="1:17" ht="20.100000000000001" customHeight="1">
      <c r="A23" s="595" t="s">
        <v>2355</v>
      </c>
      <c r="B23" s="570" t="s">
        <v>2364</v>
      </c>
      <c r="C23" s="441"/>
      <c r="D23" s="442" t="s">
        <v>2139</v>
      </c>
      <c r="E23" s="443" t="s">
        <v>2430</v>
      </c>
      <c r="F23" s="442"/>
      <c r="G23" s="443"/>
      <c r="H23" s="442"/>
      <c r="I23" s="445" t="s">
        <v>2333</v>
      </c>
      <c r="J23" s="446">
        <v>29</v>
      </c>
      <c r="K23" s="446">
        <v>6</v>
      </c>
      <c r="L23" s="446">
        <v>6</v>
      </c>
      <c r="M23" s="447">
        <v>20</v>
      </c>
      <c r="N23" s="455" t="s">
        <v>2472</v>
      </c>
      <c r="O23" s="471" t="s">
        <v>3170</v>
      </c>
      <c r="P23" s="471" t="s">
        <v>3170</v>
      </c>
      <c r="Q23" s="453"/>
    </row>
    <row r="24" spans="1:17" ht="20.100000000000001" customHeight="1">
      <c r="A24" s="595" t="s">
        <v>2365</v>
      </c>
      <c r="B24" s="570" t="s">
        <v>2121</v>
      </c>
      <c r="C24" s="441" t="s">
        <v>2139</v>
      </c>
      <c r="D24" s="442" t="s">
        <v>2430</v>
      </c>
      <c r="E24" s="443" t="s">
        <v>2139</v>
      </c>
      <c r="F24" s="442"/>
      <c r="G24" s="443"/>
      <c r="H24" s="442" t="s">
        <v>2139</v>
      </c>
      <c r="I24" s="445" t="s">
        <v>2477</v>
      </c>
      <c r="J24" s="446">
        <v>200</v>
      </c>
      <c r="K24" s="446">
        <v>80</v>
      </c>
      <c r="L24" s="446">
        <v>90</v>
      </c>
      <c r="M24" s="447">
        <v>60</v>
      </c>
      <c r="N24" s="455" t="s">
        <v>383</v>
      </c>
      <c r="O24" s="471" t="s">
        <v>3170</v>
      </c>
      <c r="P24" s="471" t="s">
        <v>3169</v>
      </c>
      <c r="Q24" s="453"/>
    </row>
    <row r="25" spans="1:17" ht="30" customHeight="1">
      <c r="A25" s="595" t="s">
        <v>2365</v>
      </c>
      <c r="B25" s="574" t="s">
        <v>384</v>
      </c>
      <c r="C25" s="571"/>
      <c r="D25" s="572"/>
      <c r="E25" s="573" t="s">
        <v>2430</v>
      </c>
      <c r="F25" s="442"/>
      <c r="G25" s="443"/>
      <c r="H25" s="442"/>
      <c r="I25" s="445" t="s">
        <v>385</v>
      </c>
      <c r="J25" s="446">
        <v>162</v>
      </c>
      <c r="K25" s="446">
        <v>134</v>
      </c>
      <c r="L25" s="446">
        <v>60</v>
      </c>
      <c r="M25" s="447">
        <v>34</v>
      </c>
      <c r="N25" s="456" t="s">
        <v>2472</v>
      </c>
      <c r="O25" s="471" t="s">
        <v>3170</v>
      </c>
      <c r="P25" s="471" t="s">
        <v>3169</v>
      </c>
      <c r="Q25" s="453"/>
    </row>
    <row r="26" spans="1:17" ht="20.100000000000001" customHeight="1">
      <c r="A26" s="595" t="s">
        <v>2379</v>
      </c>
      <c r="B26" s="575" t="s">
        <v>3431</v>
      </c>
      <c r="C26" s="571" t="s">
        <v>2139</v>
      </c>
      <c r="D26" s="572"/>
      <c r="E26" s="573" t="s">
        <v>2430</v>
      </c>
      <c r="F26" s="442"/>
      <c r="G26" s="443"/>
      <c r="H26" s="442" t="s">
        <v>2139</v>
      </c>
      <c r="I26" s="445" t="s">
        <v>386</v>
      </c>
      <c r="J26" s="446">
        <v>33</v>
      </c>
      <c r="K26" s="446">
        <v>13</v>
      </c>
      <c r="L26" s="446">
        <v>10</v>
      </c>
      <c r="M26" s="447">
        <v>17</v>
      </c>
      <c r="N26" s="456" t="s">
        <v>2472</v>
      </c>
      <c r="O26" s="471" t="s">
        <v>3170</v>
      </c>
      <c r="P26" s="471" t="s">
        <v>3170</v>
      </c>
      <c r="Q26" s="453"/>
    </row>
    <row r="27" spans="1:17" ht="28.5">
      <c r="A27" s="595" t="s">
        <v>2379</v>
      </c>
      <c r="B27" s="574" t="s">
        <v>3432</v>
      </c>
      <c r="C27" s="571"/>
      <c r="D27" s="572" t="s">
        <v>2430</v>
      </c>
      <c r="E27" s="573"/>
      <c r="F27" s="442"/>
      <c r="G27" s="443"/>
      <c r="H27" s="442"/>
      <c r="I27" s="445" t="s">
        <v>387</v>
      </c>
      <c r="J27" s="446">
        <v>340</v>
      </c>
      <c r="K27" s="446">
        <v>147</v>
      </c>
      <c r="L27" s="446">
        <v>440</v>
      </c>
      <c r="M27" s="447">
        <v>165</v>
      </c>
      <c r="N27" s="456" t="s">
        <v>388</v>
      </c>
      <c r="O27" s="471" t="s">
        <v>3170</v>
      </c>
      <c r="P27" s="471" t="s">
        <v>3170</v>
      </c>
      <c r="Q27" s="453" t="s">
        <v>388</v>
      </c>
    </row>
    <row r="28" spans="1:17" ht="20.100000000000001" customHeight="1">
      <c r="A28" s="595" t="s">
        <v>2380</v>
      </c>
      <c r="B28" s="570" t="s">
        <v>2120</v>
      </c>
      <c r="C28" s="441" t="s">
        <v>2139</v>
      </c>
      <c r="D28" s="572"/>
      <c r="E28" s="443" t="s">
        <v>2430</v>
      </c>
      <c r="F28" s="442"/>
      <c r="G28" s="443"/>
      <c r="H28" s="442"/>
      <c r="I28" s="445" t="s">
        <v>389</v>
      </c>
      <c r="J28" s="446">
        <v>177</v>
      </c>
      <c r="K28" s="446">
        <v>182</v>
      </c>
      <c r="L28" s="446">
        <v>170</v>
      </c>
      <c r="M28" s="447">
        <v>258</v>
      </c>
      <c r="N28" s="456" t="s">
        <v>2472</v>
      </c>
      <c r="O28" s="471" t="s">
        <v>3170</v>
      </c>
      <c r="P28" s="471" t="s">
        <v>3169</v>
      </c>
      <c r="Q28" s="453"/>
    </row>
    <row r="29" spans="1:17" ht="20.100000000000001" customHeight="1" thickBot="1">
      <c r="A29" s="440" t="s">
        <v>2381</v>
      </c>
      <c r="B29" s="465" t="s">
        <v>2382</v>
      </c>
      <c r="C29" s="466"/>
      <c r="D29" s="467"/>
      <c r="E29" s="468"/>
      <c r="F29" s="467"/>
      <c r="G29" s="468"/>
      <c r="H29" s="467" t="s">
        <v>2430</v>
      </c>
      <c r="I29" s="477"/>
      <c r="J29" s="611"/>
      <c r="K29" s="611"/>
      <c r="L29" s="611"/>
      <c r="M29" s="612"/>
      <c r="N29" s="478"/>
      <c r="O29" s="471" t="s">
        <v>3170</v>
      </c>
      <c r="P29" s="471" t="s">
        <v>3170</v>
      </c>
      <c r="Q29" s="603" t="s">
        <v>3003</v>
      </c>
    </row>
    <row r="30" spans="1:17" ht="28.5" customHeight="1">
      <c r="A30" s="583" t="s">
        <v>3006</v>
      </c>
      <c r="B30" s="440" t="s">
        <v>3005</v>
      </c>
      <c r="C30" s="441"/>
      <c r="D30" s="572"/>
      <c r="E30" s="443" t="s">
        <v>2430</v>
      </c>
      <c r="F30" s="442"/>
      <c r="G30" s="443"/>
      <c r="H30" s="442"/>
      <c r="I30" s="445"/>
      <c r="J30" s="446">
        <v>3</v>
      </c>
      <c r="K30" s="446">
        <v>3</v>
      </c>
      <c r="L30" s="446">
        <v>0</v>
      </c>
      <c r="M30" s="447">
        <v>4</v>
      </c>
      <c r="N30" s="456"/>
      <c r="O30" s="471" t="s">
        <v>3170</v>
      </c>
      <c r="P30" s="471" t="s">
        <v>3170</v>
      </c>
      <c r="Q30" s="453"/>
    </row>
    <row r="31" spans="1:17" ht="20.100000000000001" customHeight="1" thickBot="1">
      <c r="A31" s="584" t="s">
        <v>3007</v>
      </c>
      <c r="B31" s="585" t="s">
        <v>2146</v>
      </c>
      <c r="C31" s="586" t="s">
        <v>2430</v>
      </c>
      <c r="D31" s="587"/>
      <c r="E31" s="588"/>
      <c r="F31" s="587"/>
      <c r="G31" s="588"/>
      <c r="H31" s="587"/>
      <c r="I31" s="477"/>
      <c r="J31" s="576">
        <v>72</v>
      </c>
      <c r="K31" s="576">
        <v>31</v>
      </c>
      <c r="L31" s="576">
        <v>45</v>
      </c>
      <c r="M31" s="577">
        <v>29</v>
      </c>
      <c r="N31" s="478"/>
      <c r="O31" s="479" t="s">
        <v>3170</v>
      </c>
      <c r="P31" s="479" t="s">
        <v>3170</v>
      </c>
      <c r="Q31" s="604"/>
    </row>
    <row r="32" spans="1:17">
      <c r="A32" s="450"/>
      <c r="B32" s="449"/>
      <c r="C32" s="449"/>
      <c r="D32" s="449"/>
      <c r="E32" s="449"/>
      <c r="F32" s="451"/>
      <c r="Q32" s="451"/>
    </row>
    <row r="33" spans="1:17">
      <c r="A33" s="450"/>
      <c r="B33" s="449"/>
      <c r="C33" s="449"/>
      <c r="D33" s="449"/>
      <c r="E33" s="449"/>
      <c r="F33" s="451"/>
      <c r="Q33" s="451"/>
    </row>
    <row r="34" spans="1:17">
      <c r="A34" s="450"/>
      <c r="B34" s="449"/>
      <c r="C34" s="449"/>
      <c r="D34" s="449"/>
      <c r="E34" s="449"/>
      <c r="F34" s="451"/>
      <c r="Q34" s="451"/>
    </row>
    <row r="35" spans="1:17">
      <c r="A35" s="450"/>
      <c r="B35" s="449"/>
      <c r="C35" s="449"/>
      <c r="D35" s="449"/>
      <c r="E35" s="449"/>
      <c r="F35" s="451"/>
      <c r="Q35" s="451"/>
    </row>
  </sheetData>
  <mergeCells count="7">
    <mergeCell ref="A1:A2"/>
    <mergeCell ref="P1:P2"/>
    <mergeCell ref="Q1:Q2"/>
    <mergeCell ref="O1:O2"/>
    <mergeCell ref="J1:M1"/>
    <mergeCell ref="C1:H1"/>
    <mergeCell ref="B1:B2"/>
  </mergeCells>
  <phoneticPr fontId="6" type="noConversion"/>
  <pageMargins left="0.7" right="0.7" top="1" bottom="0.75" header="0.3" footer="0.3"/>
  <pageSetup scale="48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5"/>
  <dimension ref="A1:K91"/>
  <sheetViews>
    <sheetView view="pageBreakPreview" topLeftCell="A14" zoomScale="70" zoomScaleNormal="100" zoomScaleSheetLayoutView="70" workbookViewId="0">
      <selection activeCell="C98" sqref="C98"/>
    </sheetView>
  </sheetViews>
  <sheetFormatPr defaultColWidth="9.28515625" defaultRowHeight="15"/>
  <cols>
    <col min="1" max="1" width="30.5703125" style="2" bestFit="1" customWidth="1"/>
    <col min="2" max="2" width="38" style="2" bestFit="1" customWidth="1"/>
    <col min="3" max="3" width="15.140625" style="19" customWidth="1"/>
    <col min="4" max="4" width="14.7109375" style="2" customWidth="1"/>
    <col min="5" max="5" width="18.42578125" style="2" customWidth="1"/>
    <col min="6" max="6" width="18.7109375" style="2" customWidth="1"/>
    <col min="7" max="7" width="13.140625" style="2" customWidth="1"/>
    <col min="8" max="8" width="14.42578125" style="2" customWidth="1"/>
    <col min="9" max="9" width="17.140625" style="2" customWidth="1"/>
    <col min="10" max="10" width="14.42578125" style="2" customWidth="1"/>
    <col min="11" max="11" width="14.7109375" style="2" customWidth="1"/>
    <col min="12" max="16384" width="9.28515625" style="2"/>
  </cols>
  <sheetData>
    <row r="1" spans="1:11" s="422" customFormat="1" ht="15.75">
      <c r="A1" s="646" t="s">
        <v>2084</v>
      </c>
      <c r="B1" s="643"/>
      <c r="C1" s="643" t="s">
        <v>2085</v>
      </c>
      <c r="D1" s="643"/>
      <c r="E1" s="643"/>
      <c r="F1" s="643"/>
      <c r="G1" s="643"/>
      <c r="H1" s="643" t="s">
        <v>2086</v>
      </c>
      <c r="I1" s="643"/>
      <c r="J1" s="643"/>
      <c r="K1" s="644"/>
    </row>
    <row r="2" spans="1:11" ht="31.5" customHeight="1">
      <c r="A2" s="410" t="s">
        <v>2341</v>
      </c>
      <c r="B2" s="423" t="s">
        <v>2130</v>
      </c>
      <c r="C2" s="424" t="s">
        <v>2387</v>
      </c>
      <c r="D2" s="425" t="s">
        <v>2720</v>
      </c>
      <c r="E2" s="425" t="s">
        <v>2389</v>
      </c>
      <c r="F2" s="425" t="s">
        <v>2390</v>
      </c>
      <c r="G2" s="425" t="s">
        <v>2391</v>
      </c>
      <c r="H2" s="426" t="s">
        <v>2454</v>
      </c>
      <c r="I2" s="426" t="s">
        <v>2455</v>
      </c>
      <c r="J2" s="426" t="s">
        <v>2456</v>
      </c>
      <c r="K2" s="594" t="s">
        <v>2457</v>
      </c>
    </row>
    <row r="3" spans="1:11" ht="20.100000000000001" customHeight="1">
      <c r="A3" s="7" t="s">
        <v>2342</v>
      </c>
      <c r="B3" s="5" t="s">
        <v>2356</v>
      </c>
      <c r="C3" s="15"/>
      <c r="D3" s="5"/>
      <c r="E3" s="5"/>
      <c r="F3" s="5"/>
      <c r="G3" s="5"/>
      <c r="H3" s="399"/>
      <c r="I3" s="399"/>
      <c r="J3" s="399"/>
      <c r="K3" s="404"/>
    </row>
    <row r="4" spans="1:11" ht="20.100000000000001" customHeight="1">
      <c r="A4" s="7" t="s">
        <v>2342</v>
      </c>
      <c r="B4" s="5" t="s">
        <v>2357</v>
      </c>
      <c r="C4" s="15"/>
      <c r="D4" s="5"/>
      <c r="E4" s="5"/>
      <c r="F4" s="5"/>
      <c r="G4" s="5"/>
      <c r="H4" s="399"/>
      <c r="I4" s="399"/>
      <c r="J4" s="399"/>
      <c r="K4" s="404"/>
    </row>
    <row r="5" spans="1:11" ht="20.100000000000001" customHeight="1">
      <c r="A5" s="7" t="s">
        <v>2343</v>
      </c>
      <c r="B5" s="5" t="s">
        <v>2358</v>
      </c>
      <c r="C5" s="15"/>
      <c r="D5" s="5"/>
      <c r="E5" s="5"/>
      <c r="F5" s="5"/>
      <c r="G5" s="5"/>
      <c r="H5" s="399"/>
      <c r="I5" s="399"/>
      <c r="J5" s="399"/>
      <c r="K5" s="404"/>
    </row>
    <row r="6" spans="1:11" ht="20.100000000000001" customHeight="1">
      <c r="A6" s="7" t="s">
        <v>2344</v>
      </c>
      <c r="B6" s="5" t="s">
        <v>2124</v>
      </c>
      <c r="C6" s="15"/>
      <c r="D6" s="5"/>
      <c r="E6" s="5"/>
      <c r="F6" s="5"/>
      <c r="G6" s="427"/>
      <c r="H6" s="399"/>
      <c r="I6" s="399"/>
      <c r="J6" s="399"/>
      <c r="K6" s="404"/>
    </row>
    <row r="7" spans="1:11" ht="16.5" customHeight="1">
      <c r="A7" s="7" t="s">
        <v>2345</v>
      </c>
      <c r="B7" s="428" t="s">
        <v>2123</v>
      </c>
      <c r="C7" s="15"/>
      <c r="D7" s="5"/>
      <c r="E7" s="5">
        <v>1</v>
      </c>
      <c r="F7" s="5"/>
      <c r="G7" s="5"/>
      <c r="H7" s="5"/>
      <c r="I7" s="5"/>
      <c r="J7" s="5"/>
      <c r="K7" s="8"/>
    </row>
    <row r="8" spans="1:11" ht="16.5" customHeight="1">
      <c r="A8" s="7" t="s">
        <v>2346</v>
      </c>
      <c r="B8" s="428" t="s">
        <v>2359</v>
      </c>
      <c r="C8" s="15"/>
      <c r="D8" s="5"/>
      <c r="E8" s="5">
        <v>1</v>
      </c>
      <c r="F8" s="5"/>
      <c r="G8" s="5"/>
      <c r="H8" s="5"/>
      <c r="I8" s="5"/>
      <c r="J8" s="5"/>
      <c r="K8" s="8"/>
    </row>
    <row r="9" spans="1:11" ht="16.5" customHeight="1">
      <c r="A9" s="7" t="s">
        <v>2347</v>
      </c>
      <c r="B9" s="428" t="s">
        <v>2385</v>
      </c>
      <c r="C9" s="15"/>
      <c r="D9" s="5"/>
      <c r="E9" s="5">
        <v>1</v>
      </c>
      <c r="F9" s="5"/>
      <c r="G9" s="5"/>
      <c r="H9" s="5"/>
      <c r="I9" s="5"/>
      <c r="J9" s="5"/>
      <c r="K9" s="8"/>
    </row>
    <row r="10" spans="1:11" ht="30" customHeight="1">
      <c r="A10" s="7" t="s">
        <v>2348</v>
      </c>
      <c r="B10" s="428" t="s">
        <v>2360</v>
      </c>
      <c r="C10" s="429" t="s">
        <v>2392</v>
      </c>
      <c r="D10" s="430"/>
      <c r="E10" s="430">
        <v>1</v>
      </c>
      <c r="F10" s="430"/>
      <c r="G10" s="430"/>
      <c r="H10" s="430" t="s">
        <v>2087</v>
      </c>
      <c r="I10" s="430" t="s">
        <v>2087</v>
      </c>
      <c r="J10" s="430" t="s">
        <v>2088</v>
      </c>
      <c r="K10" s="592" t="s">
        <v>2087</v>
      </c>
    </row>
    <row r="11" spans="1:11" ht="30" customHeight="1">
      <c r="A11" s="7" t="s">
        <v>2349</v>
      </c>
      <c r="B11" s="428" t="s">
        <v>2384</v>
      </c>
      <c r="C11" s="431"/>
      <c r="D11" s="430"/>
      <c r="E11" s="430"/>
      <c r="F11" s="430"/>
      <c r="G11" s="430"/>
      <c r="H11" s="430"/>
      <c r="I11" s="430"/>
      <c r="J11" s="430"/>
      <c r="K11" s="592"/>
    </row>
    <row r="12" spans="1:11" ht="30" customHeight="1">
      <c r="A12" s="7" t="s">
        <v>2350</v>
      </c>
      <c r="B12" s="428" t="s">
        <v>2128</v>
      </c>
      <c r="C12" s="431"/>
      <c r="D12" s="430"/>
      <c r="E12" s="430"/>
      <c r="F12" s="430"/>
      <c r="G12" s="430"/>
      <c r="H12" s="430"/>
      <c r="I12" s="430"/>
      <c r="J12" s="430"/>
      <c r="K12" s="592"/>
    </row>
    <row r="13" spans="1:11" ht="30" customHeight="1">
      <c r="A13" s="7" t="s">
        <v>2350</v>
      </c>
      <c r="B13" s="428" t="s">
        <v>2126</v>
      </c>
      <c r="C13" s="429" t="s">
        <v>2393</v>
      </c>
      <c r="D13" s="430"/>
      <c r="E13" s="430">
        <v>3</v>
      </c>
      <c r="F13" s="430">
        <v>1</v>
      </c>
      <c r="G13" s="430"/>
      <c r="H13" s="430" t="s">
        <v>2087</v>
      </c>
      <c r="I13" s="430" t="s">
        <v>2087</v>
      </c>
      <c r="J13" s="430" t="s">
        <v>2088</v>
      </c>
      <c r="K13" s="592" t="s">
        <v>2087</v>
      </c>
    </row>
    <row r="14" spans="1:11" ht="30" customHeight="1">
      <c r="A14" s="7" t="s">
        <v>2350</v>
      </c>
      <c r="B14" s="428" t="s">
        <v>2127</v>
      </c>
      <c r="C14" s="429" t="s">
        <v>2393</v>
      </c>
      <c r="D14" s="430"/>
      <c r="E14" s="430">
        <v>3</v>
      </c>
      <c r="F14" s="430">
        <v>1</v>
      </c>
      <c r="G14" s="430"/>
      <c r="H14" s="430" t="s">
        <v>2089</v>
      </c>
      <c r="I14" s="430" t="s">
        <v>2089</v>
      </c>
      <c r="J14" s="430"/>
      <c r="K14" s="592" t="s">
        <v>2089</v>
      </c>
    </row>
    <row r="15" spans="1:11" ht="30" customHeight="1">
      <c r="A15" s="7" t="s">
        <v>2350</v>
      </c>
      <c r="B15" s="428" t="s">
        <v>2090</v>
      </c>
      <c r="C15" s="429" t="s">
        <v>2394</v>
      </c>
      <c r="D15" s="430"/>
      <c r="E15" s="430" t="s">
        <v>2395</v>
      </c>
      <c r="F15" s="430" t="s">
        <v>2396</v>
      </c>
      <c r="G15" s="430"/>
      <c r="H15" s="430" t="s">
        <v>2091</v>
      </c>
      <c r="I15" s="430" t="s">
        <v>2092</v>
      </c>
      <c r="J15" s="430" t="s">
        <v>2093</v>
      </c>
      <c r="K15" s="592" t="s">
        <v>2092</v>
      </c>
    </row>
    <row r="16" spans="1:11" ht="15" customHeight="1">
      <c r="A16" s="7" t="s">
        <v>2350</v>
      </c>
      <c r="B16" s="428" t="s">
        <v>2362</v>
      </c>
      <c r="C16" s="431" t="s">
        <v>2139</v>
      </c>
      <c r="D16" s="430">
        <v>1</v>
      </c>
      <c r="E16" s="430">
        <v>3</v>
      </c>
      <c r="F16" s="430" t="s">
        <v>2397</v>
      </c>
      <c r="G16" s="430"/>
      <c r="H16" s="430"/>
      <c r="I16" s="430"/>
      <c r="J16" s="430"/>
      <c r="K16" s="592"/>
    </row>
    <row r="17" spans="1:11" ht="15" customHeight="1">
      <c r="A17" s="7" t="s">
        <v>2350</v>
      </c>
      <c r="B17" s="428" t="s">
        <v>2125</v>
      </c>
      <c r="C17" s="431" t="s">
        <v>2397</v>
      </c>
      <c r="D17" s="430"/>
      <c r="E17" s="430" t="s">
        <v>2397</v>
      </c>
      <c r="F17" s="430" t="s">
        <v>2397</v>
      </c>
      <c r="G17" s="430"/>
      <c r="H17" s="430"/>
      <c r="I17" s="430"/>
      <c r="J17" s="430"/>
      <c r="K17" s="592"/>
    </row>
    <row r="18" spans="1:11" ht="15" customHeight="1">
      <c r="A18" s="7" t="s">
        <v>2351</v>
      </c>
      <c r="B18" s="428" t="s">
        <v>2363</v>
      </c>
      <c r="C18" s="431"/>
      <c r="D18" s="430"/>
      <c r="E18" s="430"/>
      <c r="F18" s="430"/>
      <c r="G18" s="430"/>
      <c r="H18" s="430"/>
      <c r="I18" s="430"/>
      <c r="J18" s="430"/>
      <c r="K18" s="592"/>
    </row>
    <row r="19" spans="1:11" ht="15" customHeight="1">
      <c r="A19" s="7" t="s">
        <v>2352</v>
      </c>
      <c r="B19" s="428" t="s">
        <v>2366</v>
      </c>
      <c r="C19" s="431"/>
      <c r="D19" s="430"/>
      <c r="E19" s="430"/>
      <c r="F19" s="430"/>
      <c r="G19" s="430"/>
      <c r="H19" s="430"/>
      <c r="I19" s="430"/>
      <c r="J19" s="430"/>
      <c r="K19" s="592"/>
    </row>
    <row r="20" spans="1:11" ht="15" customHeight="1">
      <c r="A20" s="7" t="s">
        <v>2353</v>
      </c>
      <c r="B20" s="428" t="s">
        <v>2129</v>
      </c>
      <c r="C20" s="431"/>
      <c r="D20" s="430"/>
      <c r="E20" s="430"/>
      <c r="F20" s="430"/>
      <c r="G20" s="430"/>
      <c r="H20" s="430"/>
      <c r="I20" s="430"/>
      <c r="J20" s="430"/>
      <c r="K20" s="592"/>
    </row>
    <row r="21" spans="1:11" ht="15" customHeight="1">
      <c r="A21" s="7" t="s">
        <v>2354</v>
      </c>
      <c r="B21" s="428" t="s">
        <v>2367</v>
      </c>
      <c r="C21" s="431"/>
      <c r="D21" s="430"/>
      <c r="E21" s="430"/>
      <c r="F21" s="430"/>
      <c r="G21" s="430"/>
      <c r="H21" s="430"/>
      <c r="I21" s="430"/>
      <c r="J21" s="430"/>
      <c r="K21" s="592"/>
    </row>
    <row r="22" spans="1:11" ht="15" customHeight="1">
      <c r="A22" s="7" t="s">
        <v>2355</v>
      </c>
      <c r="B22" s="428" t="s">
        <v>2364</v>
      </c>
      <c r="C22" s="431"/>
      <c r="D22" s="430" t="s">
        <v>2139</v>
      </c>
      <c r="E22" s="430">
        <v>1</v>
      </c>
      <c r="F22" s="430"/>
      <c r="G22" s="430"/>
      <c r="H22" s="430"/>
      <c r="I22" s="430"/>
      <c r="J22" s="430"/>
      <c r="K22" s="592"/>
    </row>
    <row r="23" spans="1:11" ht="30" customHeight="1">
      <c r="A23" s="7" t="s">
        <v>2365</v>
      </c>
      <c r="B23" s="428" t="s">
        <v>2121</v>
      </c>
      <c r="C23" s="429" t="s">
        <v>2393</v>
      </c>
      <c r="D23" s="430"/>
      <c r="E23" s="430">
        <v>3</v>
      </c>
      <c r="F23" s="430"/>
      <c r="G23" s="430">
        <v>7</v>
      </c>
      <c r="H23" s="430" t="s">
        <v>2089</v>
      </c>
      <c r="I23" s="430" t="s">
        <v>2089</v>
      </c>
      <c r="J23" s="430"/>
      <c r="K23" s="592" t="s">
        <v>2089</v>
      </c>
    </row>
    <row r="24" spans="1:11" ht="30" customHeight="1">
      <c r="A24" s="7" t="s">
        <v>2379</v>
      </c>
      <c r="B24" s="428" t="s">
        <v>2119</v>
      </c>
      <c r="C24" s="429" t="s">
        <v>2398</v>
      </c>
      <c r="D24" s="430"/>
      <c r="E24" s="430">
        <v>1</v>
      </c>
      <c r="F24" s="430"/>
      <c r="G24" s="430" t="s">
        <v>2139</v>
      </c>
      <c r="H24" s="430" t="s">
        <v>2089</v>
      </c>
      <c r="I24" s="430" t="s">
        <v>2089</v>
      </c>
      <c r="J24" s="430"/>
      <c r="K24" s="592" t="s">
        <v>2089</v>
      </c>
    </row>
    <row r="25" spans="1:11" ht="15.75" customHeight="1">
      <c r="A25" s="7" t="s">
        <v>2380</v>
      </c>
      <c r="B25" s="428" t="s">
        <v>2120</v>
      </c>
      <c r="C25" s="15" t="s">
        <v>2139</v>
      </c>
      <c r="D25" s="5">
        <v>1</v>
      </c>
      <c r="E25" s="5">
        <v>1</v>
      </c>
      <c r="F25" s="5"/>
      <c r="G25" s="5"/>
      <c r="H25" s="430"/>
      <c r="I25" s="430"/>
      <c r="J25" s="430"/>
      <c r="K25" s="592"/>
    </row>
    <row r="26" spans="1:11" ht="20.100000000000001" customHeight="1" thickBot="1">
      <c r="A26" s="9" t="s">
        <v>2381</v>
      </c>
      <c r="B26" s="10" t="s">
        <v>2382</v>
      </c>
      <c r="C26" s="17"/>
      <c r="D26" s="10"/>
      <c r="E26" s="10"/>
      <c r="F26" s="10"/>
      <c r="G26" s="10"/>
      <c r="H26" s="403"/>
      <c r="I26" s="403"/>
      <c r="J26" s="403"/>
      <c r="K26" s="405"/>
    </row>
    <row r="27" spans="1:11" ht="15.75" thickBot="1"/>
    <row r="28" spans="1:11" ht="15.75">
      <c r="A28" s="646" t="s">
        <v>2084</v>
      </c>
      <c r="B28" s="643"/>
      <c r="C28" s="643" t="s">
        <v>2086</v>
      </c>
      <c r="D28" s="643"/>
      <c r="E28" s="643"/>
      <c r="F28" s="643"/>
      <c r="G28" s="643"/>
      <c r="H28" s="643"/>
      <c r="I28" s="643"/>
      <c r="J28" s="643"/>
      <c r="K28" s="644"/>
    </row>
    <row r="29" spans="1:11" ht="27.95" customHeight="1">
      <c r="A29" s="7" t="s">
        <v>2341</v>
      </c>
      <c r="B29" s="5" t="s">
        <v>2130</v>
      </c>
      <c r="C29" s="426" t="s">
        <v>2451</v>
      </c>
      <c r="D29" s="426" t="s">
        <v>2452</v>
      </c>
      <c r="E29" s="426" t="s">
        <v>2453</v>
      </c>
      <c r="F29" s="426" t="s">
        <v>2115</v>
      </c>
      <c r="G29" s="426" t="s">
        <v>2116</v>
      </c>
      <c r="H29" s="426" t="s">
        <v>2458</v>
      </c>
      <c r="I29" s="426" t="s">
        <v>2117</v>
      </c>
      <c r="J29" s="426" t="s">
        <v>2118</v>
      </c>
      <c r="K29" s="593" t="s">
        <v>2459</v>
      </c>
    </row>
    <row r="30" spans="1:11">
      <c r="A30" s="7" t="s">
        <v>2342</v>
      </c>
      <c r="B30" s="5" t="s">
        <v>2356</v>
      </c>
      <c r="C30" s="399"/>
      <c r="D30" s="399"/>
      <c r="E30" s="399"/>
      <c r="F30" s="399"/>
      <c r="G30" s="399"/>
      <c r="H30" s="399"/>
      <c r="I30" s="399"/>
      <c r="J30" s="399"/>
      <c r="K30" s="404"/>
    </row>
    <row r="31" spans="1:11">
      <c r="A31" s="7" t="s">
        <v>2342</v>
      </c>
      <c r="B31" s="5" t="s">
        <v>2357</v>
      </c>
      <c r="C31" s="399"/>
      <c r="D31" s="399"/>
      <c r="E31" s="399"/>
      <c r="F31" s="399"/>
      <c r="G31" s="399"/>
      <c r="H31" s="399"/>
      <c r="I31" s="399"/>
      <c r="J31" s="399"/>
      <c r="K31" s="404"/>
    </row>
    <row r="32" spans="1:11">
      <c r="A32" s="7" t="s">
        <v>2343</v>
      </c>
      <c r="B32" s="5" t="s">
        <v>2358</v>
      </c>
      <c r="C32" s="399"/>
      <c r="D32" s="399"/>
      <c r="E32" s="399"/>
      <c r="F32" s="399"/>
      <c r="G32" s="399"/>
      <c r="H32" s="399"/>
      <c r="I32" s="399"/>
      <c r="J32" s="399"/>
      <c r="K32" s="404"/>
    </row>
    <row r="33" spans="1:11">
      <c r="A33" s="7" t="s">
        <v>2344</v>
      </c>
      <c r="B33" s="5" t="s">
        <v>2124</v>
      </c>
      <c r="C33" s="399"/>
      <c r="D33" s="399"/>
      <c r="E33" s="399"/>
      <c r="F33" s="399"/>
      <c r="G33" s="399"/>
      <c r="H33" s="399"/>
      <c r="I33" s="399"/>
      <c r="J33" s="399"/>
      <c r="K33" s="404"/>
    </row>
    <row r="34" spans="1:11">
      <c r="A34" s="7" t="s">
        <v>2345</v>
      </c>
      <c r="B34" s="5" t="s">
        <v>2123</v>
      </c>
      <c r="C34" s="399"/>
      <c r="D34" s="399"/>
      <c r="E34" s="399"/>
      <c r="F34" s="399"/>
      <c r="G34" s="399"/>
      <c r="H34" s="399"/>
      <c r="I34" s="399" t="s">
        <v>2097</v>
      </c>
      <c r="J34" s="399"/>
      <c r="K34" s="404"/>
    </row>
    <row r="35" spans="1:11">
      <c r="A35" s="7" t="s">
        <v>2346</v>
      </c>
      <c r="B35" s="5" t="s">
        <v>2359</v>
      </c>
      <c r="C35" s="399"/>
      <c r="D35" s="399"/>
      <c r="E35" s="399"/>
      <c r="F35" s="399"/>
      <c r="G35" s="399"/>
      <c r="H35" s="399"/>
      <c r="I35" s="399" t="s">
        <v>2097</v>
      </c>
      <c r="J35" s="399"/>
      <c r="K35" s="404"/>
    </row>
    <row r="36" spans="1:11">
      <c r="A36" s="7" t="s">
        <v>2347</v>
      </c>
      <c r="B36" s="5" t="s">
        <v>2385</v>
      </c>
      <c r="C36" s="399"/>
      <c r="D36" s="399"/>
      <c r="E36" s="399"/>
      <c r="F36" s="399"/>
      <c r="G36" s="399"/>
      <c r="H36" s="399"/>
      <c r="I36" s="399" t="s">
        <v>2097</v>
      </c>
      <c r="J36" s="399"/>
      <c r="K36" s="404"/>
    </row>
    <row r="37" spans="1:11" ht="30" customHeight="1">
      <c r="A37" s="7" t="s">
        <v>2348</v>
      </c>
      <c r="B37" s="428" t="s">
        <v>2360</v>
      </c>
      <c r="C37" s="430" t="s">
        <v>2087</v>
      </c>
      <c r="D37" s="430" t="s">
        <v>2089</v>
      </c>
      <c r="E37" s="430" t="s">
        <v>2089</v>
      </c>
      <c r="F37" s="430" t="s">
        <v>2089</v>
      </c>
      <c r="G37" s="430" t="s">
        <v>2088</v>
      </c>
      <c r="H37" s="430"/>
      <c r="I37" s="430" t="s">
        <v>2094</v>
      </c>
      <c r="J37" s="431" t="s">
        <v>2088</v>
      </c>
      <c r="K37" s="592"/>
    </row>
    <row r="38" spans="1:11" ht="30" customHeight="1">
      <c r="A38" s="7" t="s">
        <v>2349</v>
      </c>
      <c r="B38" s="428" t="s">
        <v>2384</v>
      </c>
      <c r="C38" s="430"/>
      <c r="D38" s="430"/>
      <c r="E38" s="430"/>
      <c r="F38" s="430"/>
      <c r="G38" s="430"/>
      <c r="H38" s="430"/>
      <c r="I38" s="430"/>
      <c r="J38" s="430"/>
      <c r="K38" s="592"/>
    </row>
    <row r="39" spans="1:11" ht="30" customHeight="1">
      <c r="A39" s="7" t="s">
        <v>2350</v>
      </c>
      <c r="B39" s="428" t="s">
        <v>2128</v>
      </c>
      <c r="C39" s="430"/>
      <c r="D39" s="430"/>
      <c r="E39" s="430"/>
      <c r="F39" s="430"/>
      <c r="G39" s="430"/>
      <c r="H39" s="430"/>
      <c r="I39" s="430"/>
      <c r="J39" s="430"/>
      <c r="K39" s="592"/>
    </row>
    <row r="40" spans="1:11" ht="30" customHeight="1">
      <c r="A40" s="7" t="s">
        <v>2350</v>
      </c>
      <c r="B40" s="428" t="s">
        <v>2126</v>
      </c>
      <c r="C40" s="430" t="s">
        <v>2087</v>
      </c>
      <c r="D40" s="430" t="s">
        <v>2089</v>
      </c>
      <c r="E40" s="430" t="s">
        <v>2089</v>
      </c>
      <c r="F40" s="430" t="s">
        <v>2095</v>
      </c>
      <c r="G40" s="430" t="s">
        <v>2096</v>
      </c>
      <c r="H40" s="430" t="s">
        <v>2390</v>
      </c>
      <c r="I40" s="430" t="s">
        <v>2097</v>
      </c>
      <c r="J40" s="431" t="s">
        <v>2088</v>
      </c>
      <c r="K40" s="592" t="s">
        <v>2390</v>
      </c>
    </row>
    <row r="41" spans="1:11" ht="30" customHeight="1">
      <c r="A41" s="7" t="s">
        <v>2350</v>
      </c>
      <c r="B41" s="428" t="s">
        <v>2127</v>
      </c>
      <c r="C41" s="430" t="s">
        <v>2089</v>
      </c>
      <c r="D41" s="430" t="s">
        <v>2089</v>
      </c>
      <c r="E41" s="430" t="s">
        <v>2089</v>
      </c>
      <c r="F41" s="430" t="s">
        <v>2098</v>
      </c>
      <c r="G41" s="430"/>
      <c r="H41" s="430"/>
      <c r="I41" s="430"/>
      <c r="J41" s="430"/>
      <c r="K41" s="592"/>
    </row>
    <row r="42" spans="1:11" ht="30" customHeight="1">
      <c r="A42" s="7" t="s">
        <v>2350</v>
      </c>
      <c r="B42" s="428" t="s">
        <v>2090</v>
      </c>
      <c r="C42" s="430" t="s">
        <v>2092</v>
      </c>
      <c r="D42" s="430" t="s">
        <v>2089</v>
      </c>
      <c r="E42" s="430" t="s">
        <v>2089</v>
      </c>
      <c r="F42" s="430" t="s">
        <v>2092</v>
      </c>
      <c r="G42" s="430"/>
      <c r="H42" s="430"/>
      <c r="I42" s="430" t="s">
        <v>2094</v>
      </c>
      <c r="J42" s="430" t="s">
        <v>2093</v>
      </c>
      <c r="K42" s="592" t="s">
        <v>2390</v>
      </c>
    </row>
    <row r="43" spans="1:11" ht="30" customHeight="1">
      <c r="A43" s="7" t="s">
        <v>2350</v>
      </c>
      <c r="B43" s="428" t="s">
        <v>2362</v>
      </c>
      <c r="C43" s="430"/>
      <c r="D43" s="430"/>
      <c r="E43" s="430"/>
      <c r="F43" s="430"/>
      <c r="G43" s="430"/>
      <c r="H43" s="430"/>
      <c r="I43" s="399" t="s">
        <v>2097</v>
      </c>
      <c r="J43" s="430"/>
      <c r="K43" s="592"/>
    </row>
    <row r="44" spans="1:11" ht="30" customHeight="1">
      <c r="A44" s="7" t="s">
        <v>2350</v>
      </c>
      <c r="B44" s="428" t="s">
        <v>2125</v>
      </c>
      <c r="C44" s="430"/>
      <c r="D44" s="430"/>
      <c r="E44" s="430"/>
      <c r="F44" s="430"/>
      <c r="G44" s="430"/>
      <c r="H44" s="430"/>
      <c r="I44" s="430"/>
      <c r="J44" s="430"/>
      <c r="K44" s="592"/>
    </row>
    <row r="45" spans="1:11" ht="30" customHeight="1">
      <c r="A45" s="7" t="s">
        <v>2351</v>
      </c>
      <c r="B45" s="428" t="s">
        <v>2363</v>
      </c>
      <c r="C45" s="430"/>
      <c r="D45" s="430"/>
      <c r="E45" s="430"/>
      <c r="F45" s="430"/>
      <c r="G45" s="430"/>
      <c r="H45" s="430"/>
      <c r="I45" s="430"/>
      <c r="J45" s="430"/>
      <c r="K45" s="592"/>
    </row>
    <row r="46" spans="1:11" ht="30" customHeight="1">
      <c r="A46" s="7" t="s">
        <v>2352</v>
      </c>
      <c r="B46" s="428" t="s">
        <v>2366</v>
      </c>
      <c r="C46" s="430"/>
      <c r="D46" s="430"/>
      <c r="E46" s="430"/>
      <c r="F46" s="430"/>
      <c r="G46" s="430"/>
      <c r="H46" s="430"/>
      <c r="I46" s="430"/>
      <c r="J46" s="430"/>
      <c r="K46" s="592"/>
    </row>
    <row r="47" spans="1:11" ht="30" customHeight="1">
      <c r="A47" s="7" t="s">
        <v>2353</v>
      </c>
      <c r="B47" s="428" t="s">
        <v>2129</v>
      </c>
      <c r="C47" s="430"/>
      <c r="D47" s="430"/>
      <c r="E47" s="430"/>
      <c r="F47" s="430"/>
      <c r="G47" s="430"/>
      <c r="H47" s="430"/>
      <c r="I47" s="430"/>
      <c r="J47" s="430"/>
      <c r="K47" s="592"/>
    </row>
    <row r="48" spans="1:11" ht="30" customHeight="1">
      <c r="A48" s="7" t="s">
        <v>2354</v>
      </c>
      <c r="B48" s="428" t="s">
        <v>2367</v>
      </c>
      <c r="C48" s="430"/>
      <c r="D48" s="430"/>
      <c r="E48" s="430"/>
      <c r="F48" s="430"/>
      <c r="G48" s="430"/>
      <c r="H48" s="430"/>
      <c r="I48" s="430"/>
      <c r="J48" s="430"/>
      <c r="K48" s="592"/>
    </row>
    <row r="49" spans="1:11" ht="30" customHeight="1">
      <c r="A49" s="7" t="s">
        <v>2355</v>
      </c>
      <c r="B49" s="428" t="s">
        <v>2364</v>
      </c>
      <c r="C49" s="430"/>
      <c r="D49" s="430"/>
      <c r="E49" s="430"/>
      <c r="F49" s="430"/>
      <c r="G49" s="430"/>
      <c r="H49" s="430"/>
      <c r="I49" s="399" t="s">
        <v>2097</v>
      </c>
      <c r="J49" s="430"/>
      <c r="K49" s="592"/>
    </row>
    <row r="50" spans="1:11" ht="30" customHeight="1">
      <c r="A50" s="7" t="s">
        <v>2365</v>
      </c>
      <c r="B50" s="428" t="s">
        <v>2121</v>
      </c>
      <c r="C50" s="430" t="s">
        <v>2089</v>
      </c>
      <c r="D50" s="430" t="s">
        <v>2089</v>
      </c>
      <c r="E50" s="430" t="s">
        <v>2089</v>
      </c>
      <c r="F50" s="430" t="s">
        <v>2089</v>
      </c>
      <c r="G50" s="430"/>
      <c r="H50" s="430"/>
      <c r="I50" s="430" t="s">
        <v>2099</v>
      </c>
      <c r="J50" s="430"/>
      <c r="K50" s="592"/>
    </row>
    <row r="51" spans="1:11" ht="30" customHeight="1">
      <c r="A51" s="7" t="s">
        <v>2379</v>
      </c>
      <c r="B51" s="428" t="s">
        <v>2119</v>
      </c>
      <c r="C51" s="430" t="s">
        <v>2089</v>
      </c>
      <c r="D51" s="430" t="s">
        <v>2089</v>
      </c>
      <c r="E51" s="430" t="s">
        <v>2089</v>
      </c>
      <c r="F51" s="430" t="s">
        <v>2089</v>
      </c>
      <c r="G51" s="430"/>
      <c r="H51" s="430"/>
      <c r="I51" s="430"/>
      <c r="J51" s="430"/>
      <c r="K51" s="592"/>
    </row>
    <row r="52" spans="1:11">
      <c r="A52" s="7" t="s">
        <v>2380</v>
      </c>
      <c r="B52" s="5" t="s">
        <v>2120</v>
      </c>
      <c r="C52" s="568"/>
      <c r="D52" s="399"/>
      <c r="E52" s="399"/>
      <c r="F52" s="399"/>
      <c r="G52" s="399"/>
      <c r="H52" s="399"/>
      <c r="I52" s="430" t="s">
        <v>2094</v>
      </c>
      <c r="J52" s="399"/>
      <c r="K52" s="404"/>
    </row>
    <row r="53" spans="1:11" ht="15.75" thickBot="1">
      <c r="A53" s="9" t="s">
        <v>2381</v>
      </c>
      <c r="B53" s="10" t="s">
        <v>2382</v>
      </c>
      <c r="C53" s="569"/>
      <c r="D53" s="403"/>
      <c r="E53" s="403"/>
      <c r="F53" s="403"/>
      <c r="G53" s="403"/>
      <c r="H53" s="403"/>
      <c r="I53" s="403"/>
      <c r="J53" s="403"/>
      <c r="K53" s="405"/>
    </row>
    <row r="54" spans="1:11" ht="15.75" thickBot="1"/>
    <row r="55" spans="1:11" ht="15.75">
      <c r="A55" s="646" t="s">
        <v>2084</v>
      </c>
      <c r="B55" s="643"/>
      <c r="C55" s="643" t="s">
        <v>2086</v>
      </c>
      <c r="D55" s="643"/>
      <c r="E55" s="643"/>
      <c r="F55" s="643"/>
      <c r="G55" s="643"/>
      <c r="H55" s="643"/>
      <c r="I55" s="643"/>
      <c r="J55" s="644"/>
      <c r="K55" s="402"/>
    </row>
    <row r="56" spans="1:11" ht="27.95" customHeight="1">
      <c r="A56" s="7" t="s">
        <v>2341</v>
      </c>
      <c r="B56" s="5" t="s">
        <v>2130</v>
      </c>
      <c r="C56" s="426" t="s">
        <v>2460</v>
      </c>
      <c r="D56" s="426" t="s">
        <v>2461</v>
      </c>
      <c r="E56" s="432" t="s">
        <v>2450</v>
      </c>
      <c r="F56" s="426" t="s">
        <v>2462</v>
      </c>
      <c r="G56" s="426" t="s">
        <v>2463</v>
      </c>
      <c r="H56" s="426" t="s">
        <v>2464</v>
      </c>
      <c r="I56" s="426" t="s">
        <v>2465</v>
      </c>
      <c r="J56" s="591" t="s">
        <v>2466</v>
      </c>
      <c r="K56" s="589"/>
    </row>
    <row r="57" spans="1:11">
      <c r="A57" s="7" t="s">
        <v>2342</v>
      </c>
      <c r="B57" s="5" t="s">
        <v>2356</v>
      </c>
      <c r="C57" s="399"/>
      <c r="D57" s="399"/>
      <c r="E57" s="399"/>
      <c r="F57" s="399"/>
      <c r="G57" s="399"/>
      <c r="H57" s="399"/>
      <c r="I57" s="399"/>
      <c r="J57" s="404"/>
      <c r="K57" s="402"/>
    </row>
    <row r="58" spans="1:11">
      <c r="A58" s="7" t="s">
        <v>2342</v>
      </c>
      <c r="B58" s="5" t="s">
        <v>2357</v>
      </c>
      <c r="C58" s="399"/>
      <c r="D58" s="399"/>
      <c r="E58" s="399"/>
      <c r="F58" s="399"/>
      <c r="G58" s="399"/>
      <c r="H58" s="399"/>
      <c r="I58" s="399"/>
      <c r="J58" s="404"/>
      <c r="K58" s="402"/>
    </row>
    <row r="59" spans="1:11">
      <c r="A59" s="7" t="s">
        <v>2343</v>
      </c>
      <c r="B59" s="5" t="s">
        <v>2358</v>
      </c>
      <c r="C59" s="399"/>
      <c r="D59" s="399"/>
      <c r="E59" s="399"/>
      <c r="F59" s="399"/>
      <c r="G59" s="399"/>
      <c r="H59" s="399"/>
      <c r="I59" s="399"/>
      <c r="J59" s="404"/>
      <c r="K59" s="402"/>
    </row>
    <row r="60" spans="1:11">
      <c r="A60" s="7" t="s">
        <v>2344</v>
      </c>
      <c r="B60" s="5" t="s">
        <v>2124</v>
      </c>
      <c r="C60" s="399"/>
      <c r="D60" s="399"/>
      <c r="E60" s="399"/>
      <c r="F60" s="399"/>
      <c r="G60" s="399"/>
      <c r="H60" s="399"/>
      <c r="I60" s="399"/>
      <c r="J60" s="404"/>
      <c r="K60" s="402"/>
    </row>
    <row r="61" spans="1:11">
      <c r="A61" s="7" t="s">
        <v>2345</v>
      </c>
      <c r="B61" s="5" t="s">
        <v>2123</v>
      </c>
      <c r="C61" s="399" t="s">
        <v>2097</v>
      </c>
      <c r="D61" s="399" t="s">
        <v>2097</v>
      </c>
      <c r="E61" s="399" t="s">
        <v>2097</v>
      </c>
      <c r="F61" s="399" t="s">
        <v>2097</v>
      </c>
      <c r="G61" s="399"/>
      <c r="H61" s="399"/>
      <c r="I61" s="399"/>
      <c r="J61" s="404"/>
      <c r="K61" s="402"/>
    </row>
    <row r="62" spans="1:11" ht="18.75" customHeight="1">
      <c r="A62" s="7" t="s">
        <v>2346</v>
      </c>
      <c r="B62" s="5" t="s">
        <v>2359</v>
      </c>
      <c r="C62" s="399" t="s">
        <v>2097</v>
      </c>
      <c r="D62" s="399" t="s">
        <v>2097</v>
      </c>
      <c r="E62" s="399" t="s">
        <v>2097</v>
      </c>
      <c r="F62" s="399" t="s">
        <v>2097</v>
      </c>
      <c r="G62" s="399"/>
      <c r="H62" s="399"/>
      <c r="I62" s="399"/>
      <c r="J62" s="404"/>
      <c r="K62" s="402"/>
    </row>
    <row r="63" spans="1:11">
      <c r="A63" s="7" t="s">
        <v>2347</v>
      </c>
      <c r="B63" s="5" t="s">
        <v>2385</v>
      </c>
      <c r="C63" s="399" t="s">
        <v>2097</v>
      </c>
      <c r="D63" s="399" t="s">
        <v>2097</v>
      </c>
      <c r="E63" s="399" t="s">
        <v>2097</v>
      </c>
      <c r="F63" s="399" t="s">
        <v>2097</v>
      </c>
      <c r="G63" s="399"/>
      <c r="H63" s="399"/>
      <c r="I63" s="399"/>
      <c r="J63" s="404"/>
      <c r="K63" s="402"/>
    </row>
    <row r="64" spans="1:11" ht="30" customHeight="1">
      <c r="A64" s="7" t="s">
        <v>2348</v>
      </c>
      <c r="B64" s="428" t="s">
        <v>2360</v>
      </c>
      <c r="C64" s="430" t="s">
        <v>2100</v>
      </c>
      <c r="D64" s="430" t="s">
        <v>2100</v>
      </c>
      <c r="E64" s="430" t="s">
        <v>2100</v>
      </c>
      <c r="F64" s="430" t="s">
        <v>2100</v>
      </c>
      <c r="G64" s="430" t="s">
        <v>2087</v>
      </c>
      <c r="H64" s="430" t="s">
        <v>2087</v>
      </c>
      <c r="I64" s="430" t="s">
        <v>2088</v>
      </c>
      <c r="J64" s="592" t="s">
        <v>2088</v>
      </c>
      <c r="K64" s="402"/>
    </row>
    <row r="65" spans="1:11" ht="30" customHeight="1">
      <c r="A65" s="7" t="s">
        <v>2349</v>
      </c>
      <c r="B65" s="428" t="s">
        <v>2384</v>
      </c>
      <c r="C65" s="430"/>
      <c r="D65" s="430"/>
      <c r="E65" s="430"/>
      <c r="F65" s="430"/>
      <c r="G65" s="430"/>
      <c r="H65" s="430"/>
      <c r="I65" s="430"/>
      <c r="J65" s="592"/>
      <c r="K65" s="402"/>
    </row>
    <row r="66" spans="1:11" ht="30" customHeight="1">
      <c r="A66" s="7" t="s">
        <v>2350</v>
      </c>
      <c r="B66" s="428" t="s">
        <v>2128</v>
      </c>
      <c r="C66" s="430"/>
      <c r="D66" s="430"/>
      <c r="E66" s="430"/>
      <c r="F66" s="430"/>
      <c r="G66" s="430"/>
      <c r="H66" s="430"/>
      <c r="I66" s="430"/>
      <c r="J66" s="592"/>
      <c r="K66" s="402"/>
    </row>
    <row r="67" spans="1:11" ht="30" customHeight="1">
      <c r="A67" s="7" t="s">
        <v>2350</v>
      </c>
      <c r="B67" s="428" t="s">
        <v>2126</v>
      </c>
      <c r="C67" s="430" t="s">
        <v>2101</v>
      </c>
      <c r="D67" s="430" t="s">
        <v>2101</v>
      </c>
      <c r="E67" s="430" t="s">
        <v>2101</v>
      </c>
      <c r="F67" s="430" t="s">
        <v>2101</v>
      </c>
      <c r="G67" s="430" t="s">
        <v>2087</v>
      </c>
      <c r="H67" s="430" t="s">
        <v>2087</v>
      </c>
      <c r="I67" s="430" t="s">
        <v>2087</v>
      </c>
      <c r="J67" s="592" t="s">
        <v>2088</v>
      </c>
      <c r="K67" s="402"/>
    </row>
    <row r="68" spans="1:11" ht="30" customHeight="1">
      <c r="A68" s="7" t="s">
        <v>2350</v>
      </c>
      <c r="B68" s="428" t="s">
        <v>2127</v>
      </c>
      <c r="C68" s="430" t="s">
        <v>2102</v>
      </c>
      <c r="D68" s="430" t="s">
        <v>2102</v>
      </c>
      <c r="E68" s="430" t="s">
        <v>2102</v>
      </c>
      <c r="F68" s="430" t="s">
        <v>2103</v>
      </c>
      <c r="G68" s="430" t="s">
        <v>2089</v>
      </c>
      <c r="H68" s="430" t="s">
        <v>2089</v>
      </c>
      <c r="I68" s="430"/>
      <c r="J68" s="592"/>
      <c r="K68" s="402"/>
    </row>
    <row r="69" spans="1:11" ht="30" customHeight="1">
      <c r="A69" s="7" t="s">
        <v>2350</v>
      </c>
      <c r="B69" s="428" t="s">
        <v>2090</v>
      </c>
      <c r="C69" s="430" t="s">
        <v>2104</v>
      </c>
      <c r="D69" s="430" t="s">
        <v>2104</v>
      </c>
      <c r="E69" s="430" t="s">
        <v>2104</v>
      </c>
      <c r="F69" s="430" t="s">
        <v>2104</v>
      </c>
      <c r="G69" s="430" t="s">
        <v>2092</v>
      </c>
      <c r="H69" s="430" t="s">
        <v>2092</v>
      </c>
      <c r="I69" s="430" t="s">
        <v>2093</v>
      </c>
      <c r="J69" s="592" t="s">
        <v>2093</v>
      </c>
      <c r="K69" s="402"/>
    </row>
    <row r="70" spans="1:11" ht="30" customHeight="1">
      <c r="A70" s="7" t="s">
        <v>2350</v>
      </c>
      <c r="B70" s="428" t="s">
        <v>2362</v>
      </c>
      <c r="C70" s="399" t="s">
        <v>2097</v>
      </c>
      <c r="D70" s="399" t="s">
        <v>2097</v>
      </c>
      <c r="E70" s="399" t="s">
        <v>2097</v>
      </c>
      <c r="F70" s="399" t="s">
        <v>2097</v>
      </c>
      <c r="G70" s="430"/>
      <c r="H70" s="430"/>
      <c r="I70" s="430"/>
      <c r="J70" s="592"/>
      <c r="K70" s="402"/>
    </row>
    <row r="71" spans="1:11" ht="30" customHeight="1">
      <c r="A71" s="7" t="s">
        <v>2350</v>
      </c>
      <c r="B71" s="428" t="s">
        <v>2125</v>
      </c>
      <c r="C71" s="430"/>
      <c r="D71" s="430"/>
      <c r="E71" s="430"/>
      <c r="F71" s="430"/>
      <c r="G71" s="430"/>
      <c r="H71" s="430"/>
      <c r="I71" s="430"/>
      <c r="J71" s="592"/>
      <c r="K71" s="402"/>
    </row>
    <row r="72" spans="1:11" ht="30" customHeight="1">
      <c r="A72" s="7" t="s">
        <v>2351</v>
      </c>
      <c r="B72" s="428" t="s">
        <v>2363</v>
      </c>
      <c r="C72" s="430"/>
      <c r="D72" s="430"/>
      <c r="E72" s="430"/>
      <c r="F72" s="430"/>
      <c r="G72" s="430"/>
      <c r="H72" s="430"/>
      <c r="I72" s="430"/>
      <c r="J72" s="592"/>
      <c r="K72" s="402"/>
    </row>
    <row r="73" spans="1:11" ht="30" customHeight="1">
      <c r="A73" s="7" t="s">
        <v>2352</v>
      </c>
      <c r="B73" s="428" t="s">
        <v>2366</v>
      </c>
      <c r="C73" s="430"/>
      <c r="D73" s="430"/>
      <c r="E73" s="430"/>
      <c r="F73" s="430"/>
      <c r="G73" s="430"/>
      <c r="H73" s="430"/>
      <c r="I73" s="430"/>
      <c r="J73" s="592"/>
      <c r="K73" s="402"/>
    </row>
    <row r="74" spans="1:11" ht="30" customHeight="1">
      <c r="A74" s="7" t="s">
        <v>2353</v>
      </c>
      <c r="B74" s="428" t="s">
        <v>2129</v>
      </c>
      <c r="C74" s="430"/>
      <c r="D74" s="430"/>
      <c r="E74" s="430"/>
      <c r="F74" s="430"/>
      <c r="G74" s="430"/>
      <c r="H74" s="430"/>
      <c r="I74" s="430"/>
      <c r="J74" s="592"/>
      <c r="K74" s="402"/>
    </row>
    <row r="75" spans="1:11" ht="30" customHeight="1">
      <c r="A75" s="7" t="s">
        <v>2354</v>
      </c>
      <c r="B75" s="428" t="s">
        <v>2367</v>
      </c>
      <c r="C75" s="430"/>
      <c r="D75" s="430"/>
      <c r="E75" s="430"/>
      <c r="F75" s="430"/>
      <c r="G75" s="430"/>
      <c r="H75" s="430"/>
      <c r="I75" s="430"/>
      <c r="J75" s="592"/>
      <c r="K75" s="402"/>
    </row>
    <row r="76" spans="1:11" ht="30" customHeight="1">
      <c r="A76" s="7" t="s">
        <v>2355</v>
      </c>
      <c r="B76" s="428" t="s">
        <v>2364</v>
      </c>
      <c r="C76" s="399" t="s">
        <v>2097</v>
      </c>
      <c r="D76" s="399" t="s">
        <v>2097</v>
      </c>
      <c r="E76" s="399" t="s">
        <v>2097</v>
      </c>
      <c r="F76" s="399" t="s">
        <v>2097</v>
      </c>
      <c r="G76" s="430"/>
      <c r="H76" s="430"/>
      <c r="I76" s="430"/>
      <c r="J76" s="592"/>
      <c r="K76" s="402"/>
    </row>
    <row r="77" spans="1:11" ht="30" customHeight="1">
      <c r="A77" s="7" t="s">
        <v>2365</v>
      </c>
      <c r="B77" s="428" t="s">
        <v>2121</v>
      </c>
      <c r="C77" s="430" t="s">
        <v>2105</v>
      </c>
      <c r="D77" s="430" t="s">
        <v>2105</v>
      </c>
      <c r="E77" s="430" t="s">
        <v>2105</v>
      </c>
      <c r="F77" s="430" t="s">
        <v>2105</v>
      </c>
      <c r="G77" s="430" t="s">
        <v>2089</v>
      </c>
      <c r="H77" s="430" t="s">
        <v>2089</v>
      </c>
      <c r="I77" s="430"/>
      <c r="J77" s="592"/>
      <c r="K77" s="402"/>
    </row>
    <row r="78" spans="1:11" ht="30" customHeight="1">
      <c r="A78" s="7" t="s">
        <v>2379</v>
      </c>
      <c r="B78" s="428" t="s">
        <v>2119</v>
      </c>
      <c r="C78" s="430" t="s">
        <v>2103</v>
      </c>
      <c r="D78" s="430" t="s">
        <v>2103</v>
      </c>
      <c r="E78" s="430" t="s">
        <v>2103</v>
      </c>
      <c r="F78" s="430" t="s">
        <v>2103</v>
      </c>
      <c r="G78" s="430" t="s">
        <v>2089</v>
      </c>
      <c r="H78" s="430" t="s">
        <v>2089</v>
      </c>
      <c r="I78" s="430"/>
      <c r="J78" s="592"/>
      <c r="K78" s="590"/>
    </row>
    <row r="79" spans="1:11">
      <c r="A79" s="7" t="s">
        <v>2380</v>
      </c>
      <c r="B79" s="5" t="s">
        <v>2120</v>
      </c>
      <c r="C79" s="430" t="s">
        <v>2094</v>
      </c>
      <c r="D79" s="430" t="s">
        <v>2094</v>
      </c>
      <c r="E79" s="430" t="s">
        <v>2094</v>
      </c>
      <c r="F79" s="430" t="s">
        <v>2094</v>
      </c>
      <c r="G79" s="399"/>
      <c r="H79" s="399"/>
      <c r="I79" s="399"/>
      <c r="J79" s="404"/>
    </row>
    <row r="80" spans="1:11" ht="15.75" thickBot="1">
      <c r="A80" s="9" t="s">
        <v>2381</v>
      </c>
      <c r="B80" s="10" t="s">
        <v>2382</v>
      </c>
      <c r="C80" s="569"/>
      <c r="D80" s="403"/>
      <c r="E80" s="403"/>
      <c r="F80" s="403"/>
      <c r="G80" s="403"/>
      <c r="H80" s="403"/>
      <c r="I80" s="403"/>
      <c r="J80" s="405"/>
    </row>
    <row r="82" spans="1:10" ht="15.75">
      <c r="A82" s="645" t="s">
        <v>2106</v>
      </c>
      <c r="B82" s="645"/>
    </row>
    <row r="83" spans="1:10">
      <c r="A83" s="559" t="s">
        <v>2107</v>
      </c>
      <c r="B83" s="560" t="s">
        <v>2386</v>
      </c>
    </row>
    <row r="84" spans="1:10">
      <c r="A84" s="561" t="s">
        <v>2108</v>
      </c>
      <c r="B84" s="562" t="s">
        <v>2448</v>
      </c>
    </row>
    <row r="85" spans="1:10">
      <c r="A85" s="559" t="s">
        <v>2109</v>
      </c>
      <c r="B85" s="560" t="s">
        <v>2468</v>
      </c>
    </row>
    <row r="86" spans="1:10">
      <c r="A86" s="559" t="s">
        <v>2110</v>
      </c>
      <c r="B86" s="560" t="s">
        <v>2449</v>
      </c>
    </row>
    <row r="87" spans="1:10">
      <c r="A87" s="559" t="s">
        <v>2111</v>
      </c>
      <c r="B87" s="560" t="s">
        <v>2469</v>
      </c>
    </row>
    <row r="88" spans="1:10">
      <c r="A88" s="559" t="s">
        <v>2112</v>
      </c>
      <c r="B88" s="560" t="s">
        <v>2467</v>
      </c>
    </row>
    <row r="89" spans="1:10">
      <c r="A89" s="559" t="s">
        <v>2113</v>
      </c>
      <c r="B89" s="560" t="s">
        <v>2114</v>
      </c>
    </row>
    <row r="90" spans="1:10">
      <c r="A90" s="596" t="s">
        <v>1718</v>
      </c>
      <c r="B90" s="597" t="s">
        <v>1717</v>
      </c>
      <c r="C90" s="401"/>
      <c r="D90" s="401"/>
      <c r="E90" s="401"/>
      <c r="F90" s="401"/>
      <c r="G90" s="401"/>
      <c r="H90" s="401"/>
      <c r="I90" s="401"/>
      <c r="J90" s="401"/>
    </row>
    <row r="91" spans="1:10">
      <c r="A91" s="596" t="s">
        <v>1715</v>
      </c>
      <c r="B91" s="597" t="s">
        <v>1716</v>
      </c>
      <c r="C91" s="401"/>
      <c r="D91" s="401"/>
      <c r="E91" s="401"/>
      <c r="F91" s="401"/>
      <c r="G91" s="401"/>
      <c r="H91" s="401"/>
      <c r="I91" s="401"/>
      <c r="J91" s="401"/>
    </row>
  </sheetData>
  <mergeCells count="8">
    <mergeCell ref="H1:K1"/>
    <mergeCell ref="C28:K28"/>
    <mergeCell ref="A82:B82"/>
    <mergeCell ref="A28:B28"/>
    <mergeCell ref="C1:G1"/>
    <mergeCell ref="A1:B1"/>
    <mergeCell ref="A55:B55"/>
    <mergeCell ref="C55:J55"/>
  </mergeCells>
  <phoneticPr fontId="6" type="noConversion"/>
  <pageMargins left="0.7" right="0.7" top="1" bottom="0.75" header="0.3" footer="0.3"/>
  <pageSetup scale="52" fitToHeight="6" orientation="landscape" r:id="rId1"/>
  <headerFooter alignWithMargins="0">
    <oddHeader>&amp;LEquipment and Services Database&amp;C&amp;13County of Ventura
HVAC Contract
&amp;A&amp;R&amp;D</oddHeader>
    <oddFooter>&amp;RPage &amp;P of &amp;N</oddFooter>
  </headerFooter>
  <rowBreaks count="2" manualBreakCount="2">
    <brk id="27" max="10" man="1"/>
    <brk id="54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E24"/>
  <sheetViews>
    <sheetView view="pageBreakPreview" zoomScaleNormal="100" zoomScaleSheetLayoutView="100" zoomScalePageLayoutView="75" workbookViewId="0">
      <selection activeCell="K111" sqref="K111"/>
    </sheetView>
  </sheetViews>
  <sheetFormatPr defaultRowHeight="12.75"/>
  <cols>
    <col min="1" max="1" width="30" customWidth="1"/>
    <col min="2" max="2" width="24.42578125" customWidth="1"/>
    <col min="3" max="3" width="43.140625" bestFit="1" customWidth="1"/>
    <col min="4" max="4" width="13.5703125" bestFit="1" customWidth="1"/>
  </cols>
  <sheetData>
    <row r="1" spans="1:5" ht="13.5" thickBot="1"/>
    <row r="2" spans="1:5" s="3" customFormat="1">
      <c r="A2" s="69" t="s">
        <v>2483</v>
      </c>
      <c r="B2" s="62" t="s">
        <v>2175</v>
      </c>
      <c r="C2" s="68" t="s">
        <v>2719</v>
      </c>
      <c r="D2" s="68" t="s">
        <v>2148</v>
      </c>
      <c r="E2" s="116" t="s">
        <v>2484</v>
      </c>
    </row>
    <row r="3" spans="1:5">
      <c r="A3" s="30" t="s">
        <v>2478</v>
      </c>
      <c r="B3" s="60" t="s">
        <v>2547</v>
      </c>
      <c r="C3" s="60" t="s">
        <v>2724</v>
      </c>
      <c r="D3" s="27" t="s">
        <v>3181</v>
      </c>
      <c r="E3" s="31">
        <v>2002</v>
      </c>
    </row>
    <row r="4" spans="1:5">
      <c r="A4" s="30" t="s">
        <v>2478</v>
      </c>
      <c r="B4" s="60" t="s">
        <v>2721</v>
      </c>
      <c r="C4" s="114" t="s">
        <v>3183</v>
      </c>
      <c r="D4" s="114" t="s">
        <v>3182</v>
      </c>
      <c r="E4" s="31">
        <v>2011</v>
      </c>
    </row>
    <row r="5" spans="1:5">
      <c r="A5" s="30" t="s">
        <v>2489</v>
      </c>
      <c r="B5" s="60" t="s">
        <v>2547</v>
      </c>
      <c r="C5" s="60" t="s">
        <v>2725</v>
      </c>
      <c r="D5" s="27" t="s">
        <v>2486</v>
      </c>
      <c r="E5" s="31">
        <v>2001</v>
      </c>
    </row>
    <row r="6" spans="1:5">
      <c r="A6" s="30" t="s">
        <v>2488</v>
      </c>
      <c r="B6" s="60" t="s">
        <v>2547</v>
      </c>
      <c r="C6" s="60" t="s">
        <v>2725</v>
      </c>
      <c r="D6" s="27" t="s">
        <v>2490</v>
      </c>
      <c r="E6" s="31">
        <v>2001</v>
      </c>
    </row>
    <row r="7" spans="1:5">
      <c r="A7" s="44" t="s">
        <v>2492</v>
      </c>
      <c r="B7" s="60" t="s">
        <v>2547</v>
      </c>
      <c r="C7" s="60" t="s">
        <v>2726</v>
      </c>
      <c r="D7" s="27" t="s">
        <v>2491</v>
      </c>
      <c r="E7" s="31">
        <v>1995</v>
      </c>
    </row>
    <row r="8" spans="1:5">
      <c r="A8" s="44" t="s">
        <v>2493</v>
      </c>
      <c r="B8" s="60" t="s">
        <v>2547</v>
      </c>
      <c r="C8" s="60" t="s">
        <v>2727</v>
      </c>
      <c r="D8" s="27" t="s">
        <v>2494</v>
      </c>
      <c r="E8" s="31">
        <v>1995</v>
      </c>
    </row>
    <row r="9" spans="1:5">
      <c r="A9" s="52" t="s">
        <v>2722</v>
      </c>
      <c r="B9" s="60" t="s">
        <v>2547</v>
      </c>
      <c r="C9" s="60" t="s">
        <v>2728</v>
      </c>
      <c r="D9" s="27" t="s">
        <v>2495</v>
      </c>
      <c r="E9" s="31">
        <v>1995</v>
      </c>
    </row>
    <row r="10" spans="1:5">
      <c r="A10" s="52" t="s">
        <v>2723</v>
      </c>
      <c r="B10" s="60" t="s">
        <v>2547</v>
      </c>
      <c r="C10" s="60" t="s">
        <v>2728</v>
      </c>
      <c r="D10" s="27" t="s">
        <v>2496</v>
      </c>
      <c r="E10" s="31">
        <v>1995</v>
      </c>
    </row>
    <row r="11" spans="1:5">
      <c r="A11" s="48" t="s">
        <v>2477</v>
      </c>
      <c r="B11" s="60" t="s">
        <v>2547</v>
      </c>
      <c r="C11" s="114" t="s">
        <v>3175</v>
      </c>
      <c r="D11" s="114" t="s">
        <v>3176</v>
      </c>
      <c r="E11" s="31">
        <v>1994</v>
      </c>
    </row>
    <row r="12" spans="1:5" s="65" customFormat="1">
      <c r="A12" s="48" t="s">
        <v>2477</v>
      </c>
      <c r="B12" s="82" t="s">
        <v>2721</v>
      </c>
      <c r="C12" s="60" t="s">
        <v>3177</v>
      </c>
      <c r="D12" s="60" t="s">
        <v>3178</v>
      </c>
      <c r="E12" s="115">
        <v>2012</v>
      </c>
    </row>
    <row r="13" spans="1:5" s="65" customFormat="1" ht="13.5" thickBot="1">
      <c r="A13" s="54" t="s">
        <v>2552</v>
      </c>
      <c r="B13" s="61" t="s">
        <v>2721</v>
      </c>
      <c r="C13" s="61" t="s">
        <v>3179</v>
      </c>
      <c r="D13" s="61" t="s">
        <v>3180</v>
      </c>
      <c r="E13" s="64">
        <v>2011</v>
      </c>
    </row>
    <row r="14" spans="1:5" s="65" customFormat="1">
      <c r="A14" s="66"/>
      <c r="B14" s="66"/>
      <c r="C14" s="66"/>
      <c r="D14" s="66"/>
      <c r="E14" s="66"/>
    </row>
    <row r="15" spans="1:5" s="65" customFormat="1">
      <c r="A15" s="66"/>
      <c r="B15" s="66"/>
      <c r="C15" s="66"/>
      <c r="D15" s="66"/>
      <c r="E15" s="66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</sheetData>
  <phoneticPr fontId="24" type="noConversion"/>
  <pageMargins left="0.7" right="0.7" top="1" bottom="0.75" header="0.3" footer="0.3"/>
  <pageSetup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S47"/>
  <sheetViews>
    <sheetView tabSelected="1" view="pageBreakPreview" topLeftCell="A5" zoomScale="90" zoomScaleNormal="100" zoomScaleSheetLayoutView="90" workbookViewId="0">
      <selection activeCell="F39" sqref="F39"/>
    </sheetView>
  </sheetViews>
  <sheetFormatPr defaultRowHeight="12.75"/>
  <cols>
    <col min="1" max="1" width="15.5703125" bestFit="1" customWidth="1"/>
    <col min="2" max="2" width="26.5703125" bestFit="1" customWidth="1"/>
    <col min="3" max="3" width="6.85546875" bestFit="1" customWidth="1"/>
    <col min="4" max="4" width="13.42578125" bestFit="1" customWidth="1"/>
    <col min="5" max="5" width="2.42578125" customWidth="1"/>
    <col min="6" max="6" width="14.42578125" bestFit="1" customWidth="1"/>
    <col min="7" max="7" width="26.5703125" bestFit="1" customWidth="1"/>
    <col min="8" max="8" width="6.85546875" bestFit="1" customWidth="1"/>
    <col min="9" max="9" width="13" bestFit="1" customWidth="1"/>
    <col min="10" max="10" width="2.42578125" customWidth="1"/>
    <col min="11" max="11" width="11.5703125" bestFit="1" customWidth="1"/>
    <col min="12" max="12" width="22.28515625" bestFit="1" customWidth="1"/>
    <col min="13" max="13" width="7.5703125" bestFit="1" customWidth="1"/>
    <col min="14" max="14" width="7.7109375" bestFit="1" customWidth="1"/>
    <col min="16" max="16" width="11.5703125" bestFit="1" customWidth="1"/>
    <col min="17" max="17" width="22.28515625" bestFit="1" customWidth="1"/>
    <col min="18" max="18" width="7.5703125" bestFit="1" customWidth="1"/>
    <col min="19" max="19" width="13.28515625" bestFit="1" customWidth="1"/>
  </cols>
  <sheetData>
    <row r="1" spans="1:19">
      <c r="A1" s="647" t="s">
        <v>2335</v>
      </c>
      <c r="B1" s="648"/>
      <c r="C1" s="648"/>
      <c r="D1" s="649"/>
      <c r="F1" s="647" t="s">
        <v>2521</v>
      </c>
      <c r="G1" s="648"/>
      <c r="H1" s="648"/>
      <c r="I1" s="649"/>
      <c r="K1" s="647" t="s">
        <v>2334</v>
      </c>
      <c r="L1" s="648"/>
      <c r="M1" s="648"/>
      <c r="N1" s="649"/>
      <c r="P1" s="650"/>
      <c r="Q1" s="650"/>
      <c r="R1" s="650"/>
      <c r="S1" s="650"/>
    </row>
    <row r="2" spans="1:19">
      <c r="A2" s="33" t="s">
        <v>2497</v>
      </c>
      <c r="B2" s="25" t="s">
        <v>2480</v>
      </c>
      <c r="C2" s="25" t="s">
        <v>2313</v>
      </c>
      <c r="D2" s="34" t="s">
        <v>2175</v>
      </c>
      <c r="F2" s="33" t="s">
        <v>2497</v>
      </c>
      <c r="G2" s="25" t="s">
        <v>2480</v>
      </c>
      <c r="H2" s="25" t="s">
        <v>2313</v>
      </c>
      <c r="I2" s="34" t="s">
        <v>2175</v>
      </c>
      <c r="K2" s="33" t="s">
        <v>2497</v>
      </c>
      <c r="L2" s="25" t="s">
        <v>2480</v>
      </c>
      <c r="M2" s="25" t="s">
        <v>2313</v>
      </c>
      <c r="N2" s="34" t="s">
        <v>2175</v>
      </c>
      <c r="P2" s="4"/>
      <c r="Q2" s="4"/>
      <c r="R2" s="4"/>
      <c r="S2" s="4"/>
    </row>
    <row r="3" spans="1:19">
      <c r="A3" s="33" t="s">
        <v>2481</v>
      </c>
      <c r="B3" s="25" t="s">
        <v>2482</v>
      </c>
      <c r="C3" s="25" t="s">
        <v>2524</v>
      </c>
      <c r="D3" s="34" t="s">
        <v>2547</v>
      </c>
      <c r="F3" s="33" t="s">
        <v>2481</v>
      </c>
      <c r="G3" s="25" t="s">
        <v>2522</v>
      </c>
      <c r="H3" s="25" t="s">
        <v>2524</v>
      </c>
      <c r="I3" s="34" t="s">
        <v>2547</v>
      </c>
      <c r="K3" s="33" t="s">
        <v>2481</v>
      </c>
      <c r="L3" s="25" t="s">
        <v>2611</v>
      </c>
      <c r="M3" s="25" t="s">
        <v>2524</v>
      </c>
      <c r="N3" s="34" t="s">
        <v>2547</v>
      </c>
      <c r="P3" s="4"/>
      <c r="Q3" s="4"/>
      <c r="R3" s="4"/>
      <c r="S3" s="4"/>
    </row>
    <row r="4" spans="1:19">
      <c r="A4" s="33" t="s">
        <v>2498</v>
      </c>
      <c r="B4" s="25" t="s">
        <v>2482</v>
      </c>
      <c r="C4" s="25" t="s">
        <v>2524</v>
      </c>
      <c r="D4" s="34" t="s">
        <v>2547</v>
      </c>
      <c r="F4" s="33" t="s">
        <v>2523</v>
      </c>
      <c r="G4" s="25" t="s">
        <v>2553</v>
      </c>
      <c r="H4" s="25" t="s">
        <v>2507</v>
      </c>
      <c r="I4" s="34" t="s">
        <v>2525</v>
      </c>
      <c r="K4" s="33" t="s">
        <v>2498</v>
      </c>
      <c r="L4" s="25" t="s">
        <v>2611</v>
      </c>
      <c r="M4" s="25" t="s">
        <v>2524</v>
      </c>
      <c r="N4" s="34" t="s">
        <v>2547</v>
      </c>
      <c r="P4" s="4"/>
      <c r="Q4" s="4"/>
      <c r="R4" s="4"/>
      <c r="S4" s="4"/>
    </row>
    <row r="5" spans="1:19">
      <c r="A5" s="33" t="s">
        <v>2290</v>
      </c>
      <c r="B5" s="25" t="s">
        <v>2501</v>
      </c>
      <c r="C5" s="25" t="s">
        <v>2499</v>
      </c>
      <c r="D5" s="34" t="s">
        <v>2500</v>
      </c>
      <c r="F5" s="33" t="s">
        <v>2531</v>
      </c>
      <c r="G5" s="25" t="s">
        <v>2527</v>
      </c>
      <c r="H5" s="25" t="s">
        <v>2528</v>
      </c>
      <c r="I5" s="34" t="s">
        <v>2529</v>
      </c>
      <c r="K5" s="33" t="s">
        <v>2290</v>
      </c>
      <c r="L5" s="25" t="s">
        <v>2612</v>
      </c>
      <c r="M5" s="25" t="s">
        <v>2292</v>
      </c>
      <c r="N5" s="34" t="s">
        <v>2613</v>
      </c>
      <c r="P5" s="4"/>
      <c r="Q5" s="4"/>
      <c r="R5" s="4"/>
      <c r="S5" s="4"/>
    </row>
    <row r="6" spans="1:19">
      <c r="A6" s="33" t="s">
        <v>2288</v>
      </c>
      <c r="B6" s="25" t="s">
        <v>2501</v>
      </c>
      <c r="C6" s="25" t="s">
        <v>2499</v>
      </c>
      <c r="D6" s="34" t="s">
        <v>2500</v>
      </c>
      <c r="F6" s="33" t="s">
        <v>2532</v>
      </c>
      <c r="G6" s="25" t="s">
        <v>2527</v>
      </c>
      <c r="H6" s="25" t="s">
        <v>2528</v>
      </c>
      <c r="I6" s="34" t="s">
        <v>2529</v>
      </c>
      <c r="K6" s="33" t="s">
        <v>2614</v>
      </c>
      <c r="L6" s="25" t="s">
        <v>2612</v>
      </c>
      <c r="M6" s="25" t="s">
        <v>2301</v>
      </c>
      <c r="N6" s="34" t="s">
        <v>2613</v>
      </c>
      <c r="P6" s="4"/>
      <c r="Q6" s="4"/>
      <c r="R6" s="4"/>
      <c r="S6" s="4"/>
    </row>
    <row r="7" spans="1:19">
      <c r="A7" s="33" t="s">
        <v>2311</v>
      </c>
      <c r="B7" s="25" t="s">
        <v>2501</v>
      </c>
      <c r="C7" s="25" t="s">
        <v>2502</v>
      </c>
      <c r="D7" s="34" t="s">
        <v>2500</v>
      </c>
      <c r="F7" s="33" t="s">
        <v>2533</v>
      </c>
      <c r="G7" s="25" t="s">
        <v>2534</v>
      </c>
      <c r="H7" s="25" t="s">
        <v>2507</v>
      </c>
      <c r="I7" s="34" t="s">
        <v>2529</v>
      </c>
      <c r="K7" s="33" t="s">
        <v>2288</v>
      </c>
      <c r="L7" s="25" t="s">
        <v>2615</v>
      </c>
      <c r="M7" s="25" t="s">
        <v>2292</v>
      </c>
      <c r="N7" s="34" t="s">
        <v>2613</v>
      </c>
      <c r="P7" s="4"/>
      <c r="Q7" s="4"/>
      <c r="R7" s="4"/>
      <c r="S7" s="4"/>
    </row>
    <row r="8" spans="1:19">
      <c r="A8" s="33" t="s">
        <v>2307</v>
      </c>
      <c r="B8" s="25" t="s">
        <v>2501</v>
      </c>
      <c r="C8" s="25" t="s">
        <v>2502</v>
      </c>
      <c r="D8" s="34" t="s">
        <v>2500</v>
      </c>
      <c r="F8" s="33" t="s">
        <v>2535</v>
      </c>
      <c r="G8" s="25" t="s">
        <v>2534</v>
      </c>
      <c r="H8" s="25" t="s">
        <v>2507</v>
      </c>
      <c r="I8" s="34" t="s">
        <v>2529</v>
      </c>
      <c r="K8" s="33" t="s">
        <v>2307</v>
      </c>
      <c r="L8" s="25" t="s">
        <v>2615</v>
      </c>
      <c r="M8" s="25" t="s">
        <v>2301</v>
      </c>
      <c r="N8" s="34" t="s">
        <v>2613</v>
      </c>
      <c r="P8" s="4"/>
      <c r="Q8" s="4"/>
      <c r="R8" s="4"/>
      <c r="S8" s="4"/>
    </row>
    <row r="9" spans="1:19">
      <c r="A9" s="33" t="s">
        <v>2305</v>
      </c>
      <c r="B9" s="25" t="s">
        <v>2503</v>
      </c>
      <c r="C9" s="25" t="s">
        <v>2499</v>
      </c>
      <c r="D9" s="34" t="s">
        <v>2500</v>
      </c>
      <c r="F9" s="33" t="s">
        <v>2536</v>
      </c>
      <c r="G9" s="25" t="s">
        <v>2534</v>
      </c>
      <c r="H9" s="25" t="s">
        <v>2295</v>
      </c>
      <c r="I9" s="34" t="s">
        <v>2529</v>
      </c>
      <c r="K9" s="33" t="s">
        <v>2305</v>
      </c>
      <c r="L9" s="25" t="s">
        <v>2616</v>
      </c>
      <c r="M9" s="25" t="s">
        <v>2292</v>
      </c>
      <c r="N9" s="34" t="s">
        <v>2613</v>
      </c>
      <c r="P9" s="4"/>
      <c r="Q9" s="4"/>
      <c r="R9" s="4"/>
      <c r="S9" s="4"/>
    </row>
    <row r="10" spans="1:19">
      <c r="A10" s="33" t="s">
        <v>2299</v>
      </c>
      <c r="B10" s="25" t="s">
        <v>2503</v>
      </c>
      <c r="C10" s="25" t="s">
        <v>2499</v>
      </c>
      <c r="D10" s="34" t="s">
        <v>2500</v>
      </c>
      <c r="F10" s="33" t="s">
        <v>2537</v>
      </c>
      <c r="G10" s="25" t="s">
        <v>2534</v>
      </c>
      <c r="H10" s="25" t="s">
        <v>2295</v>
      </c>
      <c r="I10" s="34" t="s">
        <v>2529</v>
      </c>
      <c r="K10" s="33" t="s">
        <v>2302</v>
      </c>
      <c r="L10" s="25" t="s">
        <v>2616</v>
      </c>
      <c r="M10" s="25" t="s">
        <v>2301</v>
      </c>
      <c r="N10" s="34" t="s">
        <v>2613</v>
      </c>
      <c r="P10" s="4"/>
      <c r="Q10" s="4"/>
      <c r="R10" s="4"/>
      <c r="S10" s="4"/>
    </row>
    <row r="11" spans="1:19">
      <c r="A11" s="33" t="s">
        <v>2302</v>
      </c>
      <c r="B11" s="25" t="s">
        <v>2503</v>
      </c>
      <c r="C11" s="25" t="s">
        <v>2502</v>
      </c>
      <c r="D11" s="34" t="s">
        <v>2500</v>
      </c>
      <c r="F11" s="33" t="s">
        <v>2538</v>
      </c>
      <c r="G11" s="25" t="s">
        <v>2534</v>
      </c>
      <c r="H11" s="25" t="s">
        <v>2301</v>
      </c>
      <c r="I11" s="34" t="s">
        <v>2529</v>
      </c>
      <c r="K11" s="33" t="s">
        <v>2299</v>
      </c>
      <c r="L11" s="25" t="s">
        <v>2617</v>
      </c>
      <c r="M11" s="25" t="s">
        <v>2292</v>
      </c>
      <c r="N11" s="34" t="s">
        <v>2613</v>
      </c>
      <c r="P11" s="4"/>
      <c r="Q11" s="4"/>
      <c r="R11" s="4"/>
      <c r="S11" s="4"/>
    </row>
    <row r="12" spans="1:19">
      <c r="A12" s="33" t="s">
        <v>2296</v>
      </c>
      <c r="B12" s="25" t="s">
        <v>2503</v>
      </c>
      <c r="C12" s="25" t="s">
        <v>2502</v>
      </c>
      <c r="D12" s="34" t="s">
        <v>2500</v>
      </c>
      <c r="F12" s="33" t="s">
        <v>2539</v>
      </c>
      <c r="G12" s="25" t="s">
        <v>2534</v>
      </c>
      <c r="H12" s="25" t="s">
        <v>2301</v>
      </c>
      <c r="I12" s="34" t="s">
        <v>2529</v>
      </c>
      <c r="K12" s="33" t="s">
        <v>2289</v>
      </c>
      <c r="L12" s="25" t="s">
        <v>2617</v>
      </c>
      <c r="M12" s="25" t="s">
        <v>2292</v>
      </c>
      <c r="N12" s="34" t="s">
        <v>2613</v>
      </c>
      <c r="P12" s="4"/>
      <c r="Q12" s="4"/>
      <c r="R12" s="4"/>
      <c r="S12" s="4"/>
    </row>
    <row r="13" spans="1:19">
      <c r="A13" s="33" t="s">
        <v>2289</v>
      </c>
      <c r="B13" s="25" t="s">
        <v>2504</v>
      </c>
      <c r="C13" s="25" t="s">
        <v>2499</v>
      </c>
      <c r="D13" s="34" t="s">
        <v>2500</v>
      </c>
      <c r="F13" s="33" t="s">
        <v>2540</v>
      </c>
      <c r="G13" s="25" t="s">
        <v>2534</v>
      </c>
      <c r="H13" s="25" t="s">
        <v>2541</v>
      </c>
      <c r="I13" s="34" t="s">
        <v>2529</v>
      </c>
      <c r="K13" s="33" t="s">
        <v>2296</v>
      </c>
      <c r="L13" s="25" t="s">
        <v>2617</v>
      </c>
      <c r="M13" s="25" t="s">
        <v>2295</v>
      </c>
      <c r="N13" s="34" t="s">
        <v>2613</v>
      </c>
      <c r="P13" s="4"/>
      <c r="Q13" s="4"/>
      <c r="R13" s="4"/>
      <c r="S13" s="4"/>
    </row>
    <row r="14" spans="1:19">
      <c r="A14" s="33" t="s">
        <v>2318</v>
      </c>
      <c r="B14" s="25" t="s">
        <v>2504</v>
      </c>
      <c r="C14" s="25" t="s">
        <v>2502</v>
      </c>
      <c r="D14" s="34" t="s">
        <v>2500</v>
      </c>
      <c r="F14" s="33" t="s">
        <v>2542</v>
      </c>
      <c r="G14" s="25" t="s">
        <v>2534</v>
      </c>
      <c r="H14" s="25" t="s">
        <v>2541</v>
      </c>
      <c r="I14" s="34" t="s">
        <v>2529</v>
      </c>
      <c r="K14" s="33" t="s">
        <v>2606</v>
      </c>
      <c r="L14" s="25" t="s">
        <v>2611</v>
      </c>
      <c r="M14" s="25" t="s">
        <v>2541</v>
      </c>
      <c r="N14" s="34" t="s">
        <v>2562</v>
      </c>
      <c r="P14" s="4"/>
      <c r="Q14" s="4"/>
      <c r="R14" s="4"/>
      <c r="S14" s="4"/>
    </row>
    <row r="15" spans="1:19">
      <c r="A15" s="33" t="s">
        <v>2315</v>
      </c>
      <c r="B15" s="25" t="s">
        <v>2505</v>
      </c>
      <c r="C15" s="25" t="s">
        <v>2499</v>
      </c>
      <c r="D15" s="34" t="s">
        <v>2500</v>
      </c>
      <c r="F15" s="33" t="s">
        <v>2543</v>
      </c>
      <c r="G15" s="25" t="s">
        <v>2544</v>
      </c>
      <c r="H15" s="25" t="s">
        <v>2507</v>
      </c>
      <c r="I15" s="34" t="s">
        <v>2547</v>
      </c>
      <c r="K15" s="33" t="s">
        <v>2607</v>
      </c>
      <c r="L15" s="25" t="s">
        <v>2611</v>
      </c>
      <c r="M15" s="25" t="s">
        <v>2541</v>
      </c>
      <c r="N15" s="34" t="s">
        <v>2562</v>
      </c>
      <c r="P15" s="4"/>
      <c r="Q15" s="4"/>
      <c r="R15" s="4"/>
      <c r="S15" s="4"/>
    </row>
    <row r="16" spans="1:19">
      <c r="A16" s="33" t="s">
        <v>2319</v>
      </c>
      <c r="B16" s="25" t="s">
        <v>2505</v>
      </c>
      <c r="C16" s="25" t="s">
        <v>2502</v>
      </c>
      <c r="D16" s="34" t="s">
        <v>2500</v>
      </c>
      <c r="F16" s="33" t="s">
        <v>2545</v>
      </c>
      <c r="G16" s="25" t="s">
        <v>2544</v>
      </c>
      <c r="H16" s="25" t="s">
        <v>2502</v>
      </c>
      <c r="I16" s="34" t="s">
        <v>2547</v>
      </c>
      <c r="K16" s="33" t="s">
        <v>2618</v>
      </c>
      <c r="L16" s="25" t="s">
        <v>2611</v>
      </c>
      <c r="M16" s="25" t="s">
        <v>2528</v>
      </c>
      <c r="N16" s="34" t="s">
        <v>2562</v>
      </c>
      <c r="P16" s="4"/>
      <c r="Q16" s="4"/>
      <c r="R16" s="4"/>
      <c r="S16" s="4"/>
    </row>
    <row r="17" spans="1:19">
      <c r="A17" s="33" t="s">
        <v>2506</v>
      </c>
      <c r="B17" s="25" t="s">
        <v>2482</v>
      </c>
      <c r="C17" s="25" t="s">
        <v>2507</v>
      </c>
      <c r="D17" s="34" t="s">
        <v>2548</v>
      </c>
      <c r="F17" s="33" t="s">
        <v>2546</v>
      </c>
      <c r="G17" s="25" t="s">
        <v>2544</v>
      </c>
      <c r="H17" s="25" t="s">
        <v>2502</v>
      </c>
      <c r="I17" s="34" t="s">
        <v>2547</v>
      </c>
      <c r="K17" s="33" t="s">
        <v>2619</v>
      </c>
      <c r="L17" s="25" t="s">
        <v>2611</v>
      </c>
      <c r="M17" s="25" t="s">
        <v>2528</v>
      </c>
      <c r="N17" s="34" t="s">
        <v>2562</v>
      </c>
      <c r="P17" s="4"/>
      <c r="Q17" s="4"/>
      <c r="R17" s="4"/>
      <c r="S17" s="4"/>
    </row>
    <row r="18" spans="1:19">
      <c r="A18" s="33" t="s">
        <v>2508</v>
      </c>
      <c r="B18" s="25" t="s">
        <v>2482</v>
      </c>
      <c r="C18" s="25" t="s">
        <v>2507</v>
      </c>
      <c r="D18" s="34" t="s">
        <v>2548</v>
      </c>
      <c r="F18" s="33" t="s">
        <v>2550</v>
      </c>
      <c r="G18" s="25" t="s">
        <v>2544</v>
      </c>
      <c r="H18" s="25" t="s">
        <v>2502</v>
      </c>
      <c r="I18" s="34" t="s">
        <v>2547</v>
      </c>
      <c r="K18" s="33" t="s">
        <v>2620</v>
      </c>
      <c r="L18" s="25" t="s">
        <v>2622</v>
      </c>
      <c r="M18" s="25" t="s">
        <v>2623</v>
      </c>
      <c r="N18" s="34" t="s">
        <v>2549</v>
      </c>
      <c r="P18" s="4"/>
      <c r="Q18" s="4"/>
      <c r="R18" s="4"/>
      <c r="S18" s="4"/>
    </row>
    <row r="19" spans="1:19" ht="13.5" thickBot="1">
      <c r="A19" s="33" t="s">
        <v>2509</v>
      </c>
      <c r="B19" s="25" t="s">
        <v>2482</v>
      </c>
      <c r="C19" s="25" t="s">
        <v>2507</v>
      </c>
      <c r="D19" s="34" t="s">
        <v>2548</v>
      </c>
      <c r="F19" s="35" t="s">
        <v>2551</v>
      </c>
      <c r="G19" s="36" t="s">
        <v>2544</v>
      </c>
      <c r="H19" s="36" t="s">
        <v>2502</v>
      </c>
      <c r="I19" s="37" t="s">
        <v>2547</v>
      </c>
      <c r="K19" s="33" t="s">
        <v>2621</v>
      </c>
      <c r="L19" s="25" t="s">
        <v>2622</v>
      </c>
      <c r="M19" s="25" t="s">
        <v>2623</v>
      </c>
      <c r="N19" s="34" t="s">
        <v>2549</v>
      </c>
      <c r="P19" s="4"/>
      <c r="Q19" s="4"/>
      <c r="R19" s="4"/>
      <c r="S19" s="4"/>
    </row>
    <row r="20" spans="1:19" ht="13.5" thickBot="1">
      <c r="A20" s="33" t="s">
        <v>2512</v>
      </c>
      <c r="B20" s="25" t="s">
        <v>2482</v>
      </c>
      <c r="C20" s="25" t="s">
        <v>2507</v>
      </c>
      <c r="D20" s="34" t="s">
        <v>2548</v>
      </c>
      <c r="K20" s="33" t="s">
        <v>2517</v>
      </c>
      <c r="L20" s="25" t="s">
        <v>2609</v>
      </c>
      <c r="M20" s="25" t="s">
        <v>2524</v>
      </c>
      <c r="N20" s="34" t="s">
        <v>2519</v>
      </c>
      <c r="P20" s="4"/>
      <c r="Q20" s="4"/>
      <c r="R20" s="4"/>
      <c r="S20" s="4"/>
    </row>
    <row r="21" spans="1:19">
      <c r="A21" s="33" t="s">
        <v>2510</v>
      </c>
      <c r="B21" s="25" t="s">
        <v>2511</v>
      </c>
      <c r="C21" s="25" t="s">
        <v>2295</v>
      </c>
      <c r="D21" s="34" t="s">
        <v>2549</v>
      </c>
      <c r="F21" s="647" t="s">
        <v>2477</v>
      </c>
      <c r="G21" s="648"/>
      <c r="H21" s="648"/>
      <c r="I21" s="649"/>
      <c r="K21" s="33" t="s">
        <v>2520</v>
      </c>
      <c r="L21" s="25" t="s">
        <v>2609</v>
      </c>
      <c r="M21" s="25" t="s">
        <v>2524</v>
      </c>
      <c r="N21" s="34" t="s">
        <v>2519</v>
      </c>
    </row>
    <row r="22" spans="1:19">
      <c r="A22" s="33" t="s">
        <v>2513</v>
      </c>
      <c r="B22" s="25" t="s">
        <v>2511</v>
      </c>
      <c r="C22" s="25" t="s">
        <v>2295</v>
      </c>
      <c r="D22" s="34" t="s">
        <v>2549</v>
      </c>
      <c r="F22" s="33" t="s">
        <v>2497</v>
      </c>
      <c r="G22" s="25" t="s">
        <v>2480</v>
      </c>
      <c r="H22" s="25" t="s">
        <v>2313</v>
      </c>
      <c r="I22" s="34" t="s">
        <v>2175</v>
      </c>
      <c r="K22" s="33" t="s">
        <v>2624</v>
      </c>
      <c r="L22" s="25" t="s">
        <v>2609</v>
      </c>
      <c r="M22" s="25" t="s">
        <v>2524</v>
      </c>
      <c r="N22" s="34" t="s">
        <v>2519</v>
      </c>
    </row>
    <row r="23" spans="1:19" ht="13.5" thickBot="1">
      <c r="A23" s="33" t="s">
        <v>2514</v>
      </c>
      <c r="B23" s="25" t="s">
        <v>2515</v>
      </c>
      <c r="C23" s="25" t="s">
        <v>2502</v>
      </c>
      <c r="D23" s="34" t="s">
        <v>2548</v>
      </c>
      <c r="F23" s="33" t="s">
        <v>2388</v>
      </c>
      <c r="G23" s="25" t="s">
        <v>2560</v>
      </c>
      <c r="H23" s="25" t="s">
        <v>2524</v>
      </c>
      <c r="I23" s="34" t="s">
        <v>2547</v>
      </c>
      <c r="K23" s="35" t="s">
        <v>2625</v>
      </c>
      <c r="L23" s="36" t="s">
        <v>2609</v>
      </c>
      <c r="M23" s="36" t="s">
        <v>2524</v>
      </c>
      <c r="N23" s="37" t="s">
        <v>2519</v>
      </c>
    </row>
    <row r="24" spans="1:19" ht="13.5" thickBot="1">
      <c r="A24" s="33" t="s">
        <v>2516</v>
      </c>
      <c r="B24" s="25" t="s">
        <v>2515</v>
      </c>
      <c r="C24" s="25" t="s">
        <v>2502</v>
      </c>
      <c r="D24" s="34" t="s">
        <v>2548</v>
      </c>
      <c r="F24" s="33" t="s">
        <v>2561</v>
      </c>
      <c r="G24" s="25" t="s">
        <v>2560</v>
      </c>
      <c r="H24" s="25" t="s">
        <v>2301</v>
      </c>
      <c r="I24" s="34" t="s">
        <v>2562</v>
      </c>
    </row>
    <row r="25" spans="1:19">
      <c r="A25" s="33" t="s">
        <v>2517</v>
      </c>
      <c r="B25" s="25" t="s">
        <v>2518</v>
      </c>
      <c r="C25" s="25" t="s">
        <v>2524</v>
      </c>
      <c r="D25" s="34" t="s">
        <v>2519</v>
      </c>
      <c r="F25" s="33" t="s">
        <v>2563</v>
      </c>
      <c r="G25" s="25" t="s">
        <v>2560</v>
      </c>
      <c r="H25" s="25" t="s">
        <v>2301</v>
      </c>
      <c r="I25" s="34" t="s">
        <v>2562</v>
      </c>
      <c r="K25" s="654" t="s">
        <v>2479</v>
      </c>
      <c r="L25" s="648"/>
      <c r="M25" s="648"/>
      <c r="N25" s="649"/>
    </row>
    <row r="26" spans="1:19" ht="13.5" thickBot="1">
      <c r="A26" s="35" t="s">
        <v>2520</v>
      </c>
      <c r="B26" s="36" t="s">
        <v>2518</v>
      </c>
      <c r="C26" s="36" t="s">
        <v>2524</v>
      </c>
      <c r="D26" s="37" t="s">
        <v>2519</v>
      </c>
      <c r="F26" s="33" t="s">
        <v>2564</v>
      </c>
      <c r="G26" s="25" t="s">
        <v>2560</v>
      </c>
      <c r="H26" s="25" t="s">
        <v>2295</v>
      </c>
      <c r="I26" s="34" t="s">
        <v>2562</v>
      </c>
      <c r="K26" s="33" t="s">
        <v>2497</v>
      </c>
      <c r="L26" s="25" t="s">
        <v>2480</v>
      </c>
      <c r="M26" s="25" t="s">
        <v>2313</v>
      </c>
      <c r="N26" s="34" t="s">
        <v>2175</v>
      </c>
    </row>
    <row r="27" spans="1:19" ht="13.5" thickBot="1">
      <c r="F27" s="33" t="s">
        <v>2565</v>
      </c>
      <c r="G27" s="25" t="s">
        <v>2560</v>
      </c>
      <c r="H27" s="25" t="s">
        <v>2295</v>
      </c>
      <c r="I27" s="34" t="s">
        <v>2562</v>
      </c>
      <c r="K27" s="33" t="s">
        <v>2481</v>
      </c>
      <c r="L27" s="25" t="s">
        <v>2588</v>
      </c>
      <c r="M27" s="25" t="s">
        <v>2524</v>
      </c>
      <c r="N27" s="34" t="s">
        <v>2547</v>
      </c>
    </row>
    <row r="28" spans="1:19">
      <c r="A28" s="651" t="s">
        <v>2552</v>
      </c>
      <c r="B28" s="652"/>
      <c r="C28" s="652"/>
      <c r="D28" s="653"/>
      <c r="F28" s="33" t="s">
        <v>2517</v>
      </c>
      <c r="G28" s="25" t="s">
        <v>2553</v>
      </c>
      <c r="H28" s="25" t="s">
        <v>2524</v>
      </c>
      <c r="I28" s="34" t="s">
        <v>2519</v>
      </c>
      <c r="K28" s="33" t="s">
        <v>2589</v>
      </c>
      <c r="L28" s="25" t="s">
        <v>2588</v>
      </c>
      <c r="M28" s="25" t="s">
        <v>2524</v>
      </c>
      <c r="N28" s="34" t="s">
        <v>2547</v>
      </c>
    </row>
    <row r="29" spans="1:19">
      <c r="A29" s="33" t="s">
        <v>2497</v>
      </c>
      <c r="B29" s="25" t="s">
        <v>2480</v>
      </c>
      <c r="C29" s="25" t="s">
        <v>2313</v>
      </c>
      <c r="D29" s="34" t="s">
        <v>2175</v>
      </c>
      <c r="F29" s="33" t="s">
        <v>2520</v>
      </c>
      <c r="G29" s="25" t="s">
        <v>2553</v>
      </c>
      <c r="H29" s="25" t="s">
        <v>2524</v>
      </c>
      <c r="I29" s="34" t="s">
        <v>2519</v>
      </c>
      <c r="K29" s="33" t="s">
        <v>2590</v>
      </c>
      <c r="L29" s="25" t="s">
        <v>2591</v>
      </c>
      <c r="M29" s="25" t="s">
        <v>2292</v>
      </c>
      <c r="N29" s="34" t="s">
        <v>2592</v>
      </c>
    </row>
    <row r="30" spans="1:19">
      <c r="A30" s="578"/>
      <c r="B30" s="579"/>
      <c r="C30" s="579"/>
      <c r="D30" s="580"/>
      <c r="F30" s="33" t="s">
        <v>2568</v>
      </c>
      <c r="G30" s="25" t="s">
        <v>2544</v>
      </c>
      <c r="H30" s="25" t="s">
        <v>2524</v>
      </c>
      <c r="I30" s="34" t="s">
        <v>2566</v>
      </c>
      <c r="K30" s="33" t="s">
        <v>2593</v>
      </c>
      <c r="L30" s="25" t="s">
        <v>2591</v>
      </c>
      <c r="M30" s="25" t="s">
        <v>2528</v>
      </c>
      <c r="N30" s="34" t="s">
        <v>2592</v>
      </c>
    </row>
    <row r="31" spans="1:19">
      <c r="A31" s="33" t="s">
        <v>2554</v>
      </c>
      <c r="B31" s="25" t="s">
        <v>2544</v>
      </c>
      <c r="C31" s="25" t="s">
        <v>2301</v>
      </c>
      <c r="D31" s="34" t="s">
        <v>2475</v>
      </c>
      <c r="F31" s="33" t="s">
        <v>2567</v>
      </c>
      <c r="G31" s="25" t="s">
        <v>2544</v>
      </c>
      <c r="H31" s="25" t="s">
        <v>2524</v>
      </c>
      <c r="I31" s="34" t="s">
        <v>2566</v>
      </c>
      <c r="K31" s="33" t="s">
        <v>2594</v>
      </c>
      <c r="L31" s="25" t="s">
        <v>2591</v>
      </c>
      <c r="M31" s="25" t="s">
        <v>2502</v>
      </c>
      <c r="N31" s="34" t="s">
        <v>2592</v>
      </c>
    </row>
    <row r="32" spans="1:19">
      <c r="A32" s="33" t="s">
        <v>2555</v>
      </c>
      <c r="B32" s="25" t="s">
        <v>2544</v>
      </c>
      <c r="C32" s="25" t="s">
        <v>2301</v>
      </c>
      <c r="D32" s="34" t="s">
        <v>2475</v>
      </c>
      <c r="F32" s="33" t="s">
        <v>2569</v>
      </c>
      <c r="G32" s="25" t="s">
        <v>2544</v>
      </c>
      <c r="H32" s="25" t="s">
        <v>2524</v>
      </c>
      <c r="I32" s="34" t="s">
        <v>2566</v>
      </c>
      <c r="K32" s="33" t="s">
        <v>2595</v>
      </c>
      <c r="L32" s="25" t="s">
        <v>2596</v>
      </c>
      <c r="M32" s="25" t="s">
        <v>2292</v>
      </c>
      <c r="N32" s="34" t="s">
        <v>2592</v>
      </c>
    </row>
    <row r="33" spans="1:14">
      <c r="A33" s="33" t="s">
        <v>2556</v>
      </c>
      <c r="B33" s="25" t="s">
        <v>2544</v>
      </c>
      <c r="C33" s="25" t="s">
        <v>2557</v>
      </c>
      <c r="D33" s="34" t="s">
        <v>2475</v>
      </c>
      <c r="F33" s="33" t="s">
        <v>2570</v>
      </c>
      <c r="G33" s="25" t="s">
        <v>2544</v>
      </c>
      <c r="H33" s="25" t="s">
        <v>2524</v>
      </c>
      <c r="I33" s="34" t="s">
        <v>2566</v>
      </c>
      <c r="K33" s="33" t="s">
        <v>2597</v>
      </c>
      <c r="L33" s="25" t="s">
        <v>2596</v>
      </c>
      <c r="M33" s="25" t="s">
        <v>2541</v>
      </c>
      <c r="N33" s="34" t="s">
        <v>2592</v>
      </c>
    </row>
    <row r="34" spans="1:14">
      <c r="A34" s="33" t="s">
        <v>2558</v>
      </c>
      <c r="B34" s="25" t="s">
        <v>2544</v>
      </c>
      <c r="C34" s="25" t="s">
        <v>2502</v>
      </c>
      <c r="D34" s="34" t="s">
        <v>2475</v>
      </c>
      <c r="F34" s="33" t="s">
        <v>2571</v>
      </c>
      <c r="G34" s="25" t="s">
        <v>2544</v>
      </c>
      <c r="H34" s="25" t="s">
        <v>2524</v>
      </c>
      <c r="I34" s="34" t="s">
        <v>2566</v>
      </c>
      <c r="K34" s="33" t="s">
        <v>2598</v>
      </c>
      <c r="L34" s="25" t="s">
        <v>2596</v>
      </c>
      <c r="M34" s="25" t="s">
        <v>2502</v>
      </c>
      <c r="N34" s="34" t="s">
        <v>2592</v>
      </c>
    </row>
    <row r="35" spans="1:14">
      <c r="A35" s="33" t="s">
        <v>2559</v>
      </c>
      <c r="B35" s="25" t="s">
        <v>2544</v>
      </c>
      <c r="C35" s="25" t="s">
        <v>2502</v>
      </c>
      <c r="D35" s="34" t="s">
        <v>2475</v>
      </c>
      <c r="F35" s="33" t="s">
        <v>2572</v>
      </c>
      <c r="G35" s="25" t="s">
        <v>2544</v>
      </c>
      <c r="H35" s="25" t="s">
        <v>2524</v>
      </c>
      <c r="I35" s="34" t="s">
        <v>2566</v>
      </c>
      <c r="K35" s="33" t="s">
        <v>2599</v>
      </c>
      <c r="L35" s="25" t="s">
        <v>2602</v>
      </c>
      <c r="M35" s="25" t="s">
        <v>2499</v>
      </c>
      <c r="N35" s="34" t="s">
        <v>2592</v>
      </c>
    </row>
    <row r="36" spans="1:14">
      <c r="A36" s="33" t="s">
        <v>196</v>
      </c>
      <c r="B36" s="38" t="s">
        <v>2522</v>
      </c>
      <c r="C36" s="25" t="s">
        <v>2502</v>
      </c>
      <c r="D36" s="34" t="s">
        <v>1607</v>
      </c>
      <c r="F36" s="33" t="s">
        <v>2573</v>
      </c>
      <c r="G36" s="25" t="s">
        <v>2544</v>
      </c>
      <c r="H36" s="25" t="s">
        <v>2524</v>
      </c>
      <c r="I36" s="34" t="s">
        <v>2566</v>
      </c>
      <c r="K36" s="33" t="s">
        <v>2600</v>
      </c>
      <c r="L36" s="25" t="s">
        <v>2602</v>
      </c>
      <c r="M36" s="25" t="s">
        <v>2301</v>
      </c>
      <c r="N36" s="34" t="s">
        <v>2592</v>
      </c>
    </row>
    <row r="37" spans="1:14" ht="13.5" thickBot="1">
      <c r="A37" s="33" t="s">
        <v>197</v>
      </c>
      <c r="B37" s="38" t="s">
        <v>2522</v>
      </c>
      <c r="C37" s="25" t="s">
        <v>2502</v>
      </c>
      <c r="D37" s="34" t="s">
        <v>1607</v>
      </c>
      <c r="F37" s="35" t="s">
        <v>2574</v>
      </c>
      <c r="G37" s="36" t="s">
        <v>2544</v>
      </c>
      <c r="H37" s="36" t="s">
        <v>2524</v>
      </c>
      <c r="I37" s="37" t="s">
        <v>2566</v>
      </c>
      <c r="K37" s="33" t="s">
        <v>2601</v>
      </c>
      <c r="L37" s="25" t="s">
        <v>2603</v>
      </c>
      <c r="M37" s="25" t="s">
        <v>2604</v>
      </c>
      <c r="N37" s="34" t="s">
        <v>2592</v>
      </c>
    </row>
    <row r="38" spans="1:14">
      <c r="A38" s="39" t="s">
        <v>3437</v>
      </c>
      <c r="B38" s="38" t="s">
        <v>2522</v>
      </c>
      <c r="C38" s="25" t="s">
        <v>2502</v>
      </c>
      <c r="D38" s="34" t="s">
        <v>1607</v>
      </c>
      <c r="F38" s="4"/>
      <c r="G38" s="4"/>
      <c r="H38" s="4"/>
      <c r="I38" s="4"/>
      <c r="K38" s="33" t="s">
        <v>2605</v>
      </c>
      <c r="L38" s="25" t="s">
        <v>2603</v>
      </c>
      <c r="M38" s="25" t="s">
        <v>2502</v>
      </c>
      <c r="N38" s="34" t="s">
        <v>2592</v>
      </c>
    </row>
    <row r="39" spans="1:14" ht="13.5" thickBot="1">
      <c r="A39" s="40" t="s">
        <v>3438</v>
      </c>
      <c r="B39" s="41" t="s">
        <v>2522</v>
      </c>
      <c r="C39" s="25" t="s">
        <v>2502</v>
      </c>
      <c r="D39" s="34" t="s">
        <v>1607</v>
      </c>
      <c r="K39" s="33" t="s">
        <v>2606</v>
      </c>
      <c r="L39" s="25" t="s">
        <v>2588</v>
      </c>
      <c r="M39" s="25" t="s">
        <v>2507</v>
      </c>
      <c r="N39" s="34" t="s">
        <v>2562</v>
      </c>
    </row>
    <row r="40" spans="1:14" ht="13.5" thickBot="1">
      <c r="F40" s="647" t="s">
        <v>2575</v>
      </c>
      <c r="G40" s="648"/>
      <c r="H40" s="648"/>
      <c r="I40" s="649"/>
      <c r="K40" s="33" t="s">
        <v>2607</v>
      </c>
      <c r="L40" s="25" t="s">
        <v>2588</v>
      </c>
      <c r="M40" s="25" t="s">
        <v>2507</v>
      </c>
      <c r="N40" s="34" t="s">
        <v>2562</v>
      </c>
    </row>
    <row r="41" spans="1:14">
      <c r="A41" s="651" t="s">
        <v>2581</v>
      </c>
      <c r="B41" s="652"/>
      <c r="C41" s="652"/>
      <c r="D41" s="653"/>
      <c r="F41" s="33" t="s">
        <v>2497</v>
      </c>
      <c r="G41" s="25" t="s">
        <v>2480</v>
      </c>
      <c r="H41" s="25" t="s">
        <v>2313</v>
      </c>
      <c r="I41" s="34" t="s">
        <v>2175</v>
      </c>
      <c r="K41" s="33" t="s">
        <v>2608</v>
      </c>
      <c r="L41" s="25" t="s">
        <v>2588</v>
      </c>
      <c r="M41" s="25" t="s">
        <v>2528</v>
      </c>
      <c r="N41" s="34" t="s">
        <v>2562</v>
      </c>
    </row>
    <row r="42" spans="1:14">
      <c r="A42" s="33" t="s">
        <v>2497</v>
      </c>
      <c r="B42" s="25" t="s">
        <v>2480</v>
      </c>
      <c r="C42" s="25" t="s">
        <v>2313</v>
      </c>
      <c r="D42" s="34" t="s">
        <v>2175</v>
      </c>
      <c r="F42" s="33" t="s">
        <v>2576</v>
      </c>
      <c r="G42" s="25" t="s">
        <v>2579</v>
      </c>
      <c r="H42" s="25" t="s">
        <v>2528</v>
      </c>
      <c r="I42" s="34" t="s">
        <v>2577</v>
      </c>
      <c r="K42" s="33" t="s">
        <v>2540</v>
      </c>
      <c r="L42" s="25" t="s">
        <v>2588</v>
      </c>
      <c r="M42" s="25" t="s">
        <v>2507</v>
      </c>
      <c r="N42" s="34" t="s">
        <v>2562</v>
      </c>
    </row>
    <row r="43" spans="1:14">
      <c r="A43" s="33" t="s">
        <v>2582</v>
      </c>
      <c r="B43" s="25" t="s">
        <v>2544</v>
      </c>
      <c r="C43" s="25" t="s">
        <v>2502</v>
      </c>
      <c r="D43" s="34" t="s">
        <v>2583</v>
      </c>
      <c r="F43" s="33" t="s">
        <v>2578</v>
      </c>
      <c r="G43" s="25" t="s">
        <v>2580</v>
      </c>
      <c r="H43" s="25" t="s">
        <v>2301</v>
      </c>
      <c r="I43" s="34" t="s">
        <v>2577</v>
      </c>
      <c r="K43" s="33" t="s">
        <v>2542</v>
      </c>
      <c r="L43" s="25" t="s">
        <v>2588</v>
      </c>
      <c r="M43" s="25" t="s">
        <v>2507</v>
      </c>
      <c r="N43" s="34" t="s">
        <v>2562</v>
      </c>
    </row>
    <row r="44" spans="1:14" ht="13.5" thickBot="1">
      <c r="A44" s="33" t="s">
        <v>2584</v>
      </c>
      <c r="B44" s="25" t="s">
        <v>2544</v>
      </c>
      <c r="C44" s="25" t="s">
        <v>2587</v>
      </c>
      <c r="D44" s="34" t="s">
        <v>2583</v>
      </c>
      <c r="F44" s="35" t="s">
        <v>2555</v>
      </c>
      <c r="G44" s="36" t="s">
        <v>2626</v>
      </c>
      <c r="H44" s="36" t="s">
        <v>2301</v>
      </c>
      <c r="I44" s="37" t="s">
        <v>2179</v>
      </c>
      <c r="K44" s="33" t="s">
        <v>2526</v>
      </c>
      <c r="L44" s="25" t="s">
        <v>2610</v>
      </c>
      <c r="M44" s="25" t="s">
        <v>2301</v>
      </c>
      <c r="N44" s="34" t="s">
        <v>2562</v>
      </c>
    </row>
    <row r="45" spans="1:14">
      <c r="A45" s="33" t="s">
        <v>2585</v>
      </c>
      <c r="B45" s="25" t="s">
        <v>2544</v>
      </c>
      <c r="C45" s="25" t="s">
        <v>2502</v>
      </c>
      <c r="D45" s="34" t="s">
        <v>2583</v>
      </c>
      <c r="K45" s="33" t="s">
        <v>2530</v>
      </c>
      <c r="L45" s="25" t="s">
        <v>2610</v>
      </c>
      <c r="M45" s="25" t="s">
        <v>2301</v>
      </c>
      <c r="N45" s="34" t="s">
        <v>2562</v>
      </c>
    </row>
    <row r="46" spans="1:14">
      <c r="A46" s="33" t="s">
        <v>2586</v>
      </c>
      <c r="B46" s="25" t="s">
        <v>2544</v>
      </c>
      <c r="C46" s="25" t="s">
        <v>2587</v>
      </c>
      <c r="D46" s="34" t="s">
        <v>2583</v>
      </c>
      <c r="K46" s="33" t="s">
        <v>2517</v>
      </c>
      <c r="L46" s="25" t="s">
        <v>2609</v>
      </c>
      <c r="M46" s="25" t="s">
        <v>2524</v>
      </c>
      <c r="N46" s="34" t="s">
        <v>2519</v>
      </c>
    </row>
    <row r="47" spans="1:14" ht="13.5" thickBot="1">
      <c r="K47" s="35" t="s">
        <v>2520</v>
      </c>
      <c r="L47" s="36" t="s">
        <v>2609</v>
      </c>
      <c r="M47" s="36" t="s">
        <v>2524</v>
      </c>
      <c r="N47" s="37" t="s">
        <v>2519</v>
      </c>
    </row>
  </sheetData>
  <mergeCells count="9">
    <mergeCell ref="F40:I40"/>
    <mergeCell ref="P1:S1"/>
    <mergeCell ref="A28:D28"/>
    <mergeCell ref="A41:D41"/>
    <mergeCell ref="K25:N25"/>
    <mergeCell ref="K1:N1"/>
    <mergeCell ref="A1:D1"/>
    <mergeCell ref="F1:I1"/>
    <mergeCell ref="F21:I21"/>
  </mergeCells>
  <phoneticPr fontId="24" type="noConversion"/>
  <pageMargins left="0.7" right="0.7" top="1" bottom="0.75" header="0.3" footer="0.3"/>
  <pageSetup scale="70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M54"/>
  <sheetViews>
    <sheetView view="pageBreakPreview" zoomScale="60" zoomScaleNormal="85" workbookViewId="0">
      <selection activeCell="K111" sqref="K111"/>
    </sheetView>
  </sheetViews>
  <sheetFormatPr defaultRowHeight="12.75"/>
  <cols>
    <col min="1" max="1" width="13.42578125" style="127" bestFit="1" customWidth="1"/>
    <col min="2" max="2" width="22.42578125" style="127" bestFit="1" customWidth="1"/>
    <col min="3" max="3" width="6.42578125" style="127" bestFit="1" customWidth="1"/>
    <col min="4" max="4" width="13.42578125" style="127" bestFit="1" customWidth="1"/>
    <col min="5" max="6" width="9.140625" style="127"/>
    <col min="7" max="7" width="9.28515625" style="127" bestFit="1" customWidth="1"/>
    <col min="8" max="8" width="9.140625" style="127"/>
    <col min="9" max="9" width="12.140625" style="272" customWidth="1"/>
    <col min="10" max="10" width="9.28515625" style="272" bestFit="1" customWidth="1"/>
    <col min="11" max="16384" width="9.140625" style="127"/>
  </cols>
  <sheetData>
    <row r="1" spans="1:13">
      <c r="A1" s="496" t="s">
        <v>1400</v>
      </c>
      <c r="B1" s="226" t="s">
        <v>1415</v>
      </c>
      <c r="C1" s="502"/>
      <c r="D1" s="502"/>
      <c r="E1" s="502"/>
      <c r="F1" s="502"/>
      <c r="G1" s="226" t="s">
        <v>2484</v>
      </c>
      <c r="H1" s="502"/>
      <c r="I1" s="226"/>
      <c r="J1" s="226"/>
      <c r="K1" s="502" t="s">
        <v>1787</v>
      </c>
      <c r="L1" s="226" t="s">
        <v>1449</v>
      </c>
      <c r="M1" s="294" t="s">
        <v>1449</v>
      </c>
    </row>
    <row r="2" spans="1:13" ht="13.5" thickBot="1">
      <c r="A2" s="499" t="s">
        <v>2148</v>
      </c>
      <c r="B2" s="500" t="s">
        <v>2178</v>
      </c>
      <c r="C2" s="500" t="s">
        <v>2175</v>
      </c>
      <c r="D2" s="500" t="s">
        <v>2147</v>
      </c>
      <c r="E2" s="500" t="s">
        <v>2480</v>
      </c>
      <c r="F2" s="500" t="s">
        <v>1401</v>
      </c>
      <c r="G2" s="500" t="s">
        <v>1521</v>
      </c>
      <c r="H2" s="500" t="s">
        <v>3189</v>
      </c>
      <c r="I2" s="500" t="s">
        <v>1446</v>
      </c>
      <c r="J2" s="500" t="s">
        <v>1442</v>
      </c>
      <c r="K2" s="500" t="s">
        <v>1448</v>
      </c>
      <c r="L2" s="500" t="s">
        <v>2283</v>
      </c>
      <c r="M2" s="501" t="s">
        <v>2178</v>
      </c>
    </row>
    <row r="3" spans="1:13">
      <c r="A3" s="503" t="s">
        <v>1115</v>
      </c>
      <c r="B3" s="504" t="s">
        <v>1653</v>
      </c>
      <c r="C3" s="489" t="s">
        <v>2179</v>
      </c>
      <c r="D3" s="489" t="s">
        <v>1204</v>
      </c>
      <c r="E3" s="489" t="s">
        <v>2544</v>
      </c>
      <c r="F3" s="489" t="s">
        <v>3312</v>
      </c>
      <c r="G3" s="487">
        <v>2005</v>
      </c>
      <c r="H3" s="487"/>
      <c r="I3" s="487" t="s">
        <v>1443</v>
      </c>
      <c r="J3" s="487">
        <v>2</v>
      </c>
      <c r="K3" s="487" t="s">
        <v>3169</v>
      </c>
      <c r="L3" s="486"/>
      <c r="M3" s="505"/>
    </row>
    <row r="4" spans="1:13">
      <c r="A4" s="128" t="s">
        <v>1202</v>
      </c>
      <c r="B4" s="82" t="s">
        <v>1653</v>
      </c>
      <c r="C4" s="122" t="s">
        <v>2179</v>
      </c>
      <c r="D4" s="122" t="s">
        <v>1203</v>
      </c>
      <c r="E4" s="122" t="s">
        <v>2544</v>
      </c>
      <c r="F4" s="122" t="s">
        <v>1117</v>
      </c>
      <c r="G4" s="208">
        <v>2005</v>
      </c>
      <c r="H4" s="208"/>
      <c r="I4" s="208" t="s">
        <v>1444</v>
      </c>
      <c r="J4" s="208">
        <v>2</v>
      </c>
      <c r="K4" s="208" t="s">
        <v>3169</v>
      </c>
      <c r="L4" s="223"/>
      <c r="M4" s="267"/>
    </row>
    <row r="5" spans="1:13">
      <c r="A5" s="128" t="s">
        <v>1129</v>
      </c>
      <c r="B5" s="82" t="s">
        <v>1653</v>
      </c>
      <c r="C5" s="122" t="s">
        <v>2179</v>
      </c>
      <c r="D5" s="122" t="s">
        <v>1205</v>
      </c>
      <c r="E5" s="122" t="s">
        <v>2544</v>
      </c>
      <c r="F5" s="122" t="s">
        <v>1118</v>
      </c>
      <c r="G5" s="208">
        <v>2005</v>
      </c>
      <c r="H5" s="208"/>
      <c r="I5" s="208" t="s">
        <v>1443</v>
      </c>
      <c r="J5" s="208">
        <v>2</v>
      </c>
      <c r="K5" s="208" t="s">
        <v>3169</v>
      </c>
      <c r="L5" s="223"/>
      <c r="M5" s="267"/>
    </row>
    <row r="6" spans="1:13">
      <c r="A6" s="128" t="s">
        <v>1130</v>
      </c>
      <c r="B6" s="82" t="s">
        <v>1653</v>
      </c>
      <c r="C6" s="122" t="s">
        <v>2179</v>
      </c>
      <c r="D6" s="208"/>
      <c r="E6" s="122" t="s">
        <v>2544</v>
      </c>
      <c r="F6" s="122" t="s">
        <v>3301</v>
      </c>
      <c r="G6" s="208">
        <v>2005</v>
      </c>
      <c r="H6" s="208"/>
      <c r="I6" s="208" t="s">
        <v>1443</v>
      </c>
      <c r="J6" s="208">
        <v>2</v>
      </c>
      <c r="K6" s="208" t="s">
        <v>3169</v>
      </c>
      <c r="L6" s="223"/>
      <c r="M6" s="267"/>
    </row>
    <row r="7" spans="1:13">
      <c r="A7" s="128" t="s">
        <v>1207</v>
      </c>
      <c r="B7" s="82" t="s">
        <v>1653</v>
      </c>
      <c r="C7" s="122" t="s">
        <v>2179</v>
      </c>
      <c r="D7" s="122" t="s">
        <v>1206</v>
      </c>
      <c r="E7" s="122" t="s">
        <v>2544</v>
      </c>
      <c r="F7" s="122" t="s">
        <v>1119</v>
      </c>
      <c r="G7" s="208">
        <v>2005</v>
      </c>
      <c r="H7" s="208"/>
      <c r="I7" s="208" t="s">
        <v>1444</v>
      </c>
      <c r="J7" s="208">
        <v>2</v>
      </c>
      <c r="K7" s="208" t="s">
        <v>3169</v>
      </c>
      <c r="L7" s="223"/>
      <c r="M7" s="267"/>
    </row>
    <row r="8" spans="1:13">
      <c r="A8" s="128" t="s">
        <v>1131</v>
      </c>
      <c r="B8" s="82" t="s">
        <v>1653</v>
      </c>
      <c r="C8" s="122" t="s">
        <v>2179</v>
      </c>
      <c r="D8" s="208"/>
      <c r="E8" s="122" t="s">
        <v>2544</v>
      </c>
      <c r="F8" s="122" t="s">
        <v>1120</v>
      </c>
      <c r="G8" s="208">
        <v>2005</v>
      </c>
      <c r="H8" s="208"/>
      <c r="I8" s="208" t="s">
        <v>1444</v>
      </c>
      <c r="J8" s="208">
        <v>2</v>
      </c>
      <c r="K8" s="208" t="s">
        <v>3169</v>
      </c>
      <c r="L8" s="223"/>
      <c r="M8" s="267"/>
    </row>
    <row r="9" spans="1:13">
      <c r="A9" s="128" t="s">
        <v>1132</v>
      </c>
      <c r="B9" s="82" t="s">
        <v>1653</v>
      </c>
      <c r="C9" s="122" t="s">
        <v>2179</v>
      </c>
      <c r="D9" s="208"/>
      <c r="E9" s="122" t="s">
        <v>2544</v>
      </c>
      <c r="F9" s="122" t="s">
        <v>1121</v>
      </c>
      <c r="G9" s="208">
        <v>2005</v>
      </c>
      <c r="H9" s="208"/>
      <c r="I9" s="208" t="s">
        <v>1443</v>
      </c>
      <c r="J9" s="208">
        <v>2</v>
      </c>
      <c r="K9" s="208" t="s">
        <v>3169</v>
      </c>
      <c r="L9" s="223"/>
      <c r="M9" s="267"/>
    </row>
    <row r="10" spans="1:13">
      <c r="A10" s="128" t="s">
        <v>1133</v>
      </c>
      <c r="B10" s="82" t="s">
        <v>1653</v>
      </c>
      <c r="C10" s="122" t="s">
        <v>2179</v>
      </c>
      <c r="D10" s="122" t="s">
        <v>1208</v>
      </c>
      <c r="E10" s="122" t="s">
        <v>2544</v>
      </c>
      <c r="F10" s="122" t="s">
        <v>3242</v>
      </c>
      <c r="G10" s="208">
        <v>2005</v>
      </c>
      <c r="H10" s="208"/>
      <c r="I10" s="208" t="s">
        <v>1445</v>
      </c>
      <c r="J10" s="208">
        <v>2</v>
      </c>
      <c r="K10" s="208" t="s">
        <v>3169</v>
      </c>
      <c r="L10" s="223"/>
      <c r="M10" s="267"/>
    </row>
    <row r="11" spans="1:13">
      <c r="A11" s="128" t="s">
        <v>1134</v>
      </c>
      <c r="B11" s="82" t="s">
        <v>1653</v>
      </c>
      <c r="C11" s="122" t="s">
        <v>2179</v>
      </c>
      <c r="D11" s="208"/>
      <c r="E11" s="122" t="s">
        <v>2544</v>
      </c>
      <c r="F11" s="122" t="s">
        <v>3244</v>
      </c>
      <c r="G11" s="208">
        <v>2005</v>
      </c>
      <c r="H11" s="208"/>
      <c r="I11" s="208" t="s">
        <v>1443</v>
      </c>
      <c r="J11" s="208">
        <v>3</v>
      </c>
      <c r="K11" s="208" t="s">
        <v>3169</v>
      </c>
      <c r="L11" s="223"/>
      <c r="M11" s="267"/>
    </row>
    <row r="12" spans="1:13">
      <c r="A12" s="128" t="s">
        <v>1135</v>
      </c>
      <c r="B12" s="82" t="s">
        <v>1653</v>
      </c>
      <c r="C12" s="122" t="s">
        <v>2179</v>
      </c>
      <c r="D12" s="208"/>
      <c r="E12" s="122" t="s">
        <v>2544</v>
      </c>
      <c r="F12" s="122" t="s">
        <v>3245</v>
      </c>
      <c r="G12" s="208">
        <v>2005</v>
      </c>
      <c r="H12" s="208"/>
      <c r="I12" s="208" t="s">
        <v>1443</v>
      </c>
      <c r="J12" s="208">
        <v>3</v>
      </c>
      <c r="K12" s="208" t="s">
        <v>3169</v>
      </c>
      <c r="L12" s="223"/>
      <c r="M12" s="267"/>
    </row>
    <row r="13" spans="1:13">
      <c r="A13" s="128" t="s">
        <v>1136</v>
      </c>
      <c r="B13" s="82" t="s">
        <v>1653</v>
      </c>
      <c r="C13" s="122" t="s">
        <v>2179</v>
      </c>
      <c r="D13" s="208"/>
      <c r="E13" s="122" t="s">
        <v>2544</v>
      </c>
      <c r="F13" s="122" t="s">
        <v>3246</v>
      </c>
      <c r="G13" s="208">
        <v>2005</v>
      </c>
      <c r="H13" s="208"/>
      <c r="I13" s="208" t="s">
        <v>1444</v>
      </c>
      <c r="J13" s="208">
        <v>3</v>
      </c>
      <c r="K13" s="208" t="s">
        <v>3169</v>
      </c>
      <c r="L13" s="223"/>
      <c r="M13" s="267"/>
    </row>
    <row r="14" spans="1:13">
      <c r="A14" s="128" t="s">
        <v>1137</v>
      </c>
      <c r="B14" s="82" t="s">
        <v>1653</v>
      </c>
      <c r="C14" s="122" t="s">
        <v>2179</v>
      </c>
      <c r="D14" s="208"/>
      <c r="E14" s="122" t="s">
        <v>2544</v>
      </c>
      <c r="F14" s="122" t="s">
        <v>1116</v>
      </c>
      <c r="G14" s="208">
        <v>2005</v>
      </c>
      <c r="H14" s="208"/>
      <c r="I14" s="208" t="s">
        <v>1443</v>
      </c>
      <c r="J14" s="208">
        <v>3</v>
      </c>
      <c r="K14" s="208" t="s">
        <v>3169</v>
      </c>
      <c r="L14" s="223"/>
      <c r="M14" s="267"/>
    </row>
    <row r="15" spans="1:13">
      <c r="A15" s="128" t="s">
        <v>1138</v>
      </c>
      <c r="B15" s="82" t="s">
        <v>1653</v>
      </c>
      <c r="C15" s="122" t="s">
        <v>2179</v>
      </c>
      <c r="D15" s="208"/>
      <c r="E15" s="122" t="s">
        <v>2544</v>
      </c>
      <c r="F15" s="122" t="s">
        <v>1122</v>
      </c>
      <c r="G15" s="208">
        <v>2005</v>
      </c>
      <c r="H15" s="208"/>
      <c r="I15" s="208" t="s">
        <v>1443</v>
      </c>
      <c r="J15" s="208">
        <v>3</v>
      </c>
      <c r="K15" s="208" t="s">
        <v>3169</v>
      </c>
      <c r="L15" s="223"/>
      <c r="M15" s="267"/>
    </row>
    <row r="16" spans="1:13">
      <c r="A16" s="128" t="s">
        <v>1139</v>
      </c>
      <c r="B16" s="82" t="s">
        <v>1653</v>
      </c>
      <c r="C16" s="122" t="s">
        <v>2179</v>
      </c>
      <c r="D16" s="122" t="s">
        <v>1209</v>
      </c>
      <c r="E16" s="122" t="s">
        <v>2544</v>
      </c>
      <c r="F16" s="122" t="s">
        <v>1123</v>
      </c>
      <c r="G16" s="208">
        <v>2005</v>
      </c>
      <c r="H16" s="208"/>
      <c r="I16" s="208" t="s">
        <v>1444</v>
      </c>
      <c r="J16" s="208">
        <v>3</v>
      </c>
      <c r="K16" s="208" t="s">
        <v>3169</v>
      </c>
      <c r="L16" s="223"/>
      <c r="M16" s="267"/>
    </row>
    <row r="17" spans="1:13">
      <c r="A17" s="128" t="s">
        <v>1140</v>
      </c>
      <c r="B17" s="82" t="s">
        <v>1653</v>
      </c>
      <c r="C17" s="122" t="s">
        <v>2179</v>
      </c>
      <c r="D17" s="122" t="s">
        <v>1210</v>
      </c>
      <c r="E17" s="122" t="s">
        <v>2544</v>
      </c>
      <c r="F17" s="122" t="s">
        <v>1124</v>
      </c>
      <c r="G17" s="208">
        <v>2005</v>
      </c>
      <c r="H17" s="208"/>
      <c r="I17" s="208" t="s">
        <v>1444</v>
      </c>
      <c r="J17" s="208">
        <v>3</v>
      </c>
      <c r="K17" s="208" t="s">
        <v>3169</v>
      </c>
      <c r="L17" s="223"/>
      <c r="M17" s="267"/>
    </row>
    <row r="18" spans="1:13">
      <c r="A18" s="128" t="s">
        <v>1141</v>
      </c>
      <c r="B18" s="82" t="s">
        <v>1653</v>
      </c>
      <c r="C18" s="122" t="s">
        <v>2179</v>
      </c>
      <c r="D18" s="208"/>
      <c r="E18" s="122" t="s">
        <v>2544</v>
      </c>
      <c r="F18" s="122" t="s">
        <v>1125</v>
      </c>
      <c r="G18" s="208">
        <v>2005</v>
      </c>
      <c r="H18" s="208"/>
      <c r="I18" s="208" t="s">
        <v>1445</v>
      </c>
      <c r="J18" s="208">
        <v>3</v>
      </c>
      <c r="K18" s="208" t="s">
        <v>3169</v>
      </c>
      <c r="L18" s="223"/>
      <c r="M18" s="267"/>
    </row>
    <row r="19" spans="1:13">
      <c r="A19" s="128" t="s">
        <v>1142</v>
      </c>
      <c r="B19" s="82" t="s">
        <v>1653</v>
      </c>
      <c r="C19" s="122" t="s">
        <v>2179</v>
      </c>
      <c r="D19" s="208"/>
      <c r="E19" s="122" t="s">
        <v>2544</v>
      </c>
      <c r="F19" s="122" t="s">
        <v>1126</v>
      </c>
      <c r="G19" s="208">
        <v>2005</v>
      </c>
      <c r="H19" s="208"/>
      <c r="I19" s="208">
        <v>1</v>
      </c>
      <c r="J19" s="208">
        <v>3</v>
      </c>
      <c r="K19" s="208" t="s">
        <v>3169</v>
      </c>
      <c r="L19" s="223"/>
      <c r="M19" s="267"/>
    </row>
    <row r="20" spans="1:13">
      <c r="A20" s="121">
        <v>1205621422</v>
      </c>
      <c r="B20" s="82" t="s">
        <v>1653</v>
      </c>
      <c r="C20" s="122" t="s">
        <v>2179</v>
      </c>
      <c r="D20" s="208"/>
      <c r="E20" s="122" t="s">
        <v>2544</v>
      </c>
      <c r="F20" s="122" t="s">
        <v>1127</v>
      </c>
      <c r="G20" s="208">
        <v>2005</v>
      </c>
      <c r="H20" s="208"/>
      <c r="I20" s="208">
        <v>1</v>
      </c>
      <c r="J20" s="208">
        <v>2</v>
      </c>
      <c r="K20" s="208" t="s">
        <v>3169</v>
      </c>
      <c r="L20" s="223"/>
      <c r="M20" s="267"/>
    </row>
    <row r="21" spans="1:13">
      <c r="A21" s="128" t="s">
        <v>1143</v>
      </c>
      <c r="B21" s="82" t="s">
        <v>1653</v>
      </c>
      <c r="C21" s="122" t="s">
        <v>2179</v>
      </c>
      <c r="D21" s="208"/>
      <c r="E21" s="122" t="s">
        <v>2544</v>
      </c>
      <c r="F21" s="122" t="s">
        <v>1128</v>
      </c>
      <c r="G21" s="208">
        <v>2005</v>
      </c>
      <c r="H21" s="208"/>
      <c r="I21" s="208">
        <v>1</v>
      </c>
      <c r="J21" s="208">
        <v>2</v>
      </c>
      <c r="K21" s="208" t="s">
        <v>3169</v>
      </c>
      <c r="L21" s="223"/>
      <c r="M21" s="267"/>
    </row>
    <row r="22" spans="1:13">
      <c r="A22" s="268"/>
      <c r="B22" s="71" t="s">
        <v>2181</v>
      </c>
      <c r="C22" s="223"/>
      <c r="D22" s="163"/>
      <c r="E22" s="122" t="s">
        <v>1437</v>
      </c>
      <c r="F22" s="122" t="s">
        <v>1172</v>
      </c>
      <c r="G22" s="208">
        <v>2005</v>
      </c>
      <c r="H22" s="223"/>
      <c r="I22" s="208" t="s">
        <v>1444</v>
      </c>
      <c r="J22" s="208">
        <v>1</v>
      </c>
      <c r="K22" s="223"/>
      <c r="L22" s="223"/>
      <c r="M22" s="267"/>
    </row>
    <row r="23" spans="1:13">
      <c r="A23" s="268"/>
      <c r="B23" s="71" t="s">
        <v>1078</v>
      </c>
      <c r="C23" s="223"/>
      <c r="D23" s="208" t="s">
        <v>1447</v>
      </c>
      <c r="E23" s="122" t="s">
        <v>2544</v>
      </c>
      <c r="F23" s="122" t="s">
        <v>2801</v>
      </c>
      <c r="G23" s="208">
        <v>2005</v>
      </c>
      <c r="H23" s="223"/>
      <c r="I23" s="208"/>
      <c r="J23" s="208"/>
      <c r="K23" s="223"/>
      <c r="L23" s="223"/>
      <c r="M23" s="267"/>
    </row>
    <row r="24" spans="1:13">
      <c r="A24" s="268"/>
      <c r="B24" s="71" t="s">
        <v>2181</v>
      </c>
      <c r="C24" s="223"/>
      <c r="D24" s="163"/>
      <c r="E24" s="122" t="s">
        <v>1437</v>
      </c>
      <c r="F24" s="122" t="s">
        <v>1416</v>
      </c>
      <c r="G24" s="208">
        <v>2005</v>
      </c>
      <c r="H24" s="223"/>
      <c r="I24" s="208" t="s">
        <v>1444</v>
      </c>
      <c r="J24" s="208">
        <v>1</v>
      </c>
      <c r="K24" s="223"/>
      <c r="L24" s="223"/>
      <c r="M24" s="267"/>
    </row>
    <row r="25" spans="1:13">
      <c r="A25" s="268"/>
      <c r="B25" s="71" t="s">
        <v>1078</v>
      </c>
      <c r="C25" s="223"/>
      <c r="D25" s="208" t="s">
        <v>1447</v>
      </c>
      <c r="E25" s="122" t="s">
        <v>2544</v>
      </c>
      <c r="F25" s="122" t="s">
        <v>40</v>
      </c>
      <c r="G25" s="208">
        <v>2005</v>
      </c>
      <c r="H25" s="223"/>
      <c r="I25" s="208"/>
      <c r="J25" s="208"/>
      <c r="K25" s="223"/>
      <c r="L25" s="223"/>
      <c r="M25" s="267"/>
    </row>
    <row r="26" spans="1:13">
      <c r="A26" s="268"/>
      <c r="B26" s="71" t="s">
        <v>2181</v>
      </c>
      <c r="C26" s="223"/>
      <c r="D26" s="163"/>
      <c r="E26" s="122" t="s">
        <v>1437</v>
      </c>
      <c r="F26" s="122" t="s">
        <v>1417</v>
      </c>
      <c r="G26" s="208">
        <v>2005</v>
      </c>
      <c r="H26" s="223"/>
      <c r="I26" s="208" t="s">
        <v>1444</v>
      </c>
      <c r="J26" s="208">
        <v>1</v>
      </c>
      <c r="K26" s="223"/>
      <c r="L26" s="223"/>
      <c r="M26" s="267"/>
    </row>
    <row r="27" spans="1:13">
      <c r="A27" s="268"/>
      <c r="B27" s="71" t="s">
        <v>1078</v>
      </c>
      <c r="C27" s="223"/>
      <c r="D27" s="208" t="s">
        <v>1447</v>
      </c>
      <c r="E27" s="122" t="s">
        <v>2544</v>
      </c>
      <c r="F27" s="122" t="s">
        <v>42</v>
      </c>
      <c r="G27" s="208">
        <v>2005</v>
      </c>
      <c r="H27" s="223"/>
      <c r="I27" s="208"/>
      <c r="J27" s="208"/>
      <c r="K27" s="223"/>
      <c r="L27" s="223"/>
      <c r="M27" s="267"/>
    </row>
    <row r="28" spans="1:13">
      <c r="A28" s="268"/>
      <c r="B28" s="71" t="s">
        <v>2181</v>
      </c>
      <c r="C28" s="223"/>
      <c r="D28" s="163"/>
      <c r="E28" s="122" t="s">
        <v>1437</v>
      </c>
      <c r="F28" s="122" t="s">
        <v>1418</v>
      </c>
      <c r="G28" s="208">
        <v>2005</v>
      </c>
      <c r="H28" s="223"/>
      <c r="I28" s="208" t="s">
        <v>1443</v>
      </c>
      <c r="J28" s="208">
        <v>1</v>
      </c>
      <c r="K28" s="223"/>
      <c r="L28" s="223"/>
      <c r="M28" s="267"/>
    </row>
    <row r="29" spans="1:13">
      <c r="A29" s="268"/>
      <c r="B29" s="71" t="s">
        <v>1078</v>
      </c>
      <c r="C29" s="223"/>
      <c r="D29" s="208" t="s">
        <v>1447</v>
      </c>
      <c r="E29" s="122" t="s">
        <v>2544</v>
      </c>
      <c r="F29" s="122" t="s">
        <v>44</v>
      </c>
      <c r="G29" s="208">
        <v>2005</v>
      </c>
      <c r="H29" s="223"/>
      <c r="I29" s="208"/>
      <c r="J29" s="208"/>
      <c r="K29" s="223"/>
      <c r="L29" s="223"/>
      <c r="M29" s="267"/>
    </row>
    <row r="30" spans="1:13">
      <c r="A30" s="268"/>
      <c r="B30" s="71" t="s">
        <v>2181</v>
      </c>
      <c r="C30" s="223"/>
      <c r="D30" s="163"/>
      <c r="E30" s="122" t="s">
        <v>1437</v>
      </c>
      <c r="F30" s="122" t="s">
        <v>1419</v>
      </c>
      <c r="G30" s="208">
        <v>2005</v>
      </c>
      <c r="H30" s="223"/>
      <c r="I30" s="208" t="s">
        <v>1444</v>
      </c>
      <c r="J30" s="208">
        <v>1</v>
      </c>
      <c r="K30" s="223"/>
      <c r="L30" s="223"/>
      <c r="M30" s="267"/>
    </row>
    <row r="31" spans="1:13">
      <c r="A31" s="268"/>
      <c r="B31" s="71" t="s">
        <v>1078</v>
      </c>
      <c r="C31" s="223"/>
      <c r="D31" s="208" t="s">
        <v>1447</v>
      </c>
      <c r="E31" s="122" t="s">
        <v>2544</v>
      </c>
      <c r="F31" s="122" t="s">
        <v>1420</v>
      </c>
      <c r="G31" s="208">
        <v>2005</v>
      </c>
      <c r="H31" s="223"/>
      <c r="I31" s="208"/>
      <c r="J31" s="208"/>
      <c r="K31" s="223"/>
      <c r="L31" s="223"/>
      <c r="M31" s="267"/>
    </row>
    <row r="32" spans="1:13">
      <c r="A32" s="268"/>
      <c r="B32" s="71" t="s">
        <v>2181</v>
      </c>
      <c r="C32" s="223"/>
      <c r="D32" s="163"/>
      <c r="E32" s="122" t="s">
        <v>1437</v>
      </c>
      <c r="F32" s="122" t="s">
        <v>1421</v>
      </c>
      <c r="G32" s="208">
        <v>2005</v>
      </c>
      <c r="H32" s="223"/>
      <c r="I32" s="208" t="s">
        <v>1443</v>
      </c>
      <c r="J32" s="208">
        <v>1</v>
      </c>
      <c r="K32" s="223"/>
      <c r="L32" s="223"/>
      <c r="M32" s="267"/>
    </row>
    <row r="33" spans="1:13">
      <c r="A33" s="268"/>
      <c r="B33" s="71" t="s">
        <v>1078</v>
      </c>
      <c r="C33" s="223"/>
      <c r="D33" s="208" t="s">
        <v>1447</v>
      </c>
      <c r="E33" s="122" t="s">
        <v>2544</v>
      </c>
      <c r="F33" s="122" t="s">
        <v>1422</v>
      </c>
      <c r="G33" s="208">
        <v>2005</v>
      </c>
      <c r="H33" s="223"/>
      <c r="I33" s="208"/>
      <c r="J33" s="208"/>
      <c r="K33" s="223"/>
      <c r="L33" s="223"/>
      <c r="M33" s="267"/>
    </row>
    <row r="34" spans="1:13">
      <c r="A34" s="268"/>
      <c r="B34" s="71" t="s">
        <v>2181</v>
      </c>
      <c r="C34" s="223"/>
      <c r="D34" s="163"/>
      <c r="E34" s="122" t="s">
        <v>1437</v>
      </c>
      <c r="F34" s="122" t="s">
        <v>1423</v>
      </c>
      <c r="G34" s="208">
        <v>2005</v>
      </c>
      <c r="H34" s="223"/>
      <c r="I34" s="208" t="s">
        <v>1443</v>
      </c>
      <c r="J34" s="208">
        <v>1</v>
      </c>
      <c r="K34" s="223"/>
      <c r="L34" s="223"/>
      <c r="M34" s="267"/>
    </row>
    <row r="35" spans="1:13">
      <c r="A35" s="268"/>
      <c r="B35" s="71" t="s">
        <v>1078</v>
      </c>
      <c r="C35" s="223"/>
      <c r="D35" s="208" t="s">
        <v>1447</v>
      </c>
      <c r="E35" s="122" t="s">
        <v>2544</v>
      </c>
      <c r="F35" s="122" t="s">
        <v>1424</v>
      </c>
      <c r="G35" s="208">
        <v>2005</v>
      </c>
      <c r="H35" s="223"/>
      <c r="I35" s="208"/>
      <c r="J35" s="208"/>
      <c r="K35" s="223"/>
      <c r="L35" s="223"/>
      <c r="M35" s="267"/>
    </row>
    <row r="36" spans="1:13">
      <c r="A36" s="268"/>
      <c r="B36" s="71" t="s">
        <v>2181</v>
      </c>
      <c r="C36" s="223"/>
      <c r="D36" s="163"/>
      <c r="E36" s="122" t="s">
        <v>1437</v>
      </c>
      <c r="F36" s="122" t="s">
        <v>1425</v>
      </c>
      <c r="G36" s="208">
        <v>2005</v>
      </c>
      <c r="H36" s="223"/>
      <c r="I36" s="208">
        <v>1</v>
      </c>
      <c r="J36" s="208">
        <v>1</v>
      </c>
      <c r="K36" s="223"/>
      <c r="L36" s="223"/>
      <c r="M36" s="267"/>
    </row>
    <row r="37" spans="1:13">
      <c r="A37" s="268"/>
      <c r="B37" s="71" t="s">
        <v>1078</v>
      </c>
      <c r="C37" s="223"/>
      <c r="D37" s="208" t="s">
        <v>1447</v>
      </c>
      <c r="E37" s="122" t="s">
        <v>2544</v>
      </c>
      <c r="F37" s="122" t="s">
        <v>1426</v>
      </c>
      <c r="G37" s="208">
        <v>2005</v>
      </c>
      <c r="H37" s="223"/>
      <c r="I37" s="208"/>
      <c r="J37" s="208"/>
      <c r="K37" s="223"/>
      <c r="L37" s="223"/>
      <c r="M37" s="267"/>
    </row>
    <row r="38" spans="1:13">
      <c r="A38" s="268"/>
      <c r="B38" s="71" t="s">
        <v>2181</v>
      </c>
      <c r="C38" s="223"/>
      <c r="D38" s="163"/>
      <c r="E38" s="122" t="s">
        <v>1437</v>
      </c>
      <c r="F38" s="122" t="s">
        <v>1427</v>
      </c>
      <c r="G38" s="208">
        <v>2005</v>
      </c>
      <c r="H38" s="223"/>
      <c r="I38" s="208">
        <v>1</v>
      </c>
      <c r="J38" s="208">
        <v>1</v>
      </c>
      <c r="K38" s="223"/>
      <c r="L38" s="223"/>
      <c r="M38" s="267"/>
    </row>
    <row r="39" spans="1:13">
      <c r="A39" s="268"/>
      <c r="B39" s="71" t="s">
        <v>1078</v>
      </c>
      <c r="C39" s="223"/>
      <c r="D39" s="208" t="s">
        <v>1447</v>
      </c>
      <c r="E39" s="122" t="s">
        <v>2544</v>
      </c>
      <c r="F39" s="122" t="s">
        <v>1428</v>
      </c>
      <c r="G39" s="208">
        <v>2005</v>
      </c>
      <c r="H39" s="223"/>
      <c r="I39" s="208"/>
      <c r="J39" s="208"/>
      <c r="K39" s="223"/>
      <c r="L39" s="223"/>
      <c r="M39" s="267"/>
    </row>
    <row r="40" spans="1:13">
      <c r="A40" s="268"/>
      <c r="B40" s="71" t="s">
        <v>2181</v>
      </c>
      <c r="C40" s="223"/>
      <c r="D40" s="163"/>
      <c r="E40" s="122" t="s">
        <v>1437</v>
      </c>
      <c r="F40" s="122" t="s">
        <v>1429</v>
      </c>
      <c r="G40" s="208">
        <v>2005</v>
      </c>
      <c r="H40" s="223"/>
      <c r="I40" s="208" t="s">
        <v>1444</v>
      </c>
      <c r="J40" s="208">
        <v>1</v>
      </c>
      <c r="K40" s="223"/>
      <c r="L40" s="223"/>
      <c r="M40" s="267"/>
    </row>
    <row r="41" spans="1:13">
      <c r="A41" s="268"/>
      <c r="B41" s="71" t="s">
        <v>1078</v>
      </c>
      <c r="C41" s="223"/>
      <c r="D41" s="208" t="s">
        <v>1447</v>
      </c>
      <c r="E41" s="122" t="s">
        <v>2544</v>
      </c>
      <c r="F41" s="122" t="s">
        <v>1430</v>
      </c>
      <c r="G41" s="208">
        <v>2005</v>
      </c>
      <c r="H41" s="223"/>
      <c r="I41" s="208"/>
      <c r="J41" s="208"/>
      <c r="K41" s="223"/>
      <c r="L41" s="223"/>
      <c r="M41" s="267"/>
    </row>
    <row r="42" spans="1:13">
      <c r="A42" s="268"/>
      <c r="B42" s="71" t="s">
        <v>2181</v>
      </c>
      <c r="C42" s="223"/>
      <c r="D42" s="163"/>
      <c r="E42" s="122" t="s">
        <v>1437</v>
      </c>
      <c r="F42" s="122" t="s">
        <v>1431</v>
      </c>
      <c r="G42" s="208">
        <v>2005</v>
      </c>
      <c r="H42" s="223"/>
      <c r="I42" s="208" t="s">
        <v>1444</v>
      </c>
      <c r="J42" s="208">
        <v>1</v>
      </c>
      <c r="K42" s="223"/>
      <c r="L42" s="223"/>
      <c r="M42" s="267"/>
    </row>
    <row r="43" spans="1:13">
      <c r="A43" s="268"/>
      <c r="B43" s="71" t="s">
        <v>1078</v>
      </c>
      <c r="C43" s="223"/>
      <c r="D43" s="208" t="s">
        <v>1447</v>
      </c>
      <c r="E43" s="122" t="s">
        <v>2544</v>
      </c>
      <c r="F43" s="122" t="s">
        <v>1432</v>
      </c>
      <c r="G43" s="208">
        <v>2005</v>
      </c>
      <c r="H43" s="223"/>
      <c r="I43" s="208"/>
      <c r="J43" s="208"/>
      <c r="K43" s="223"/>
      <c r="L43" s="223"/>
      <c r="M43" s="267"/>
    </row>
    <row r="44" spans="1:13">
      <c r="A44" s="268"/>
      <c r="B44" s="71" t="s">
        <v>2181</v>
      </c>
      <c r="C44" s="223"/>
      <c r="D44" s="163"/>
      <c r="E44" s="122" t="s">
        <v>1437</v>
      </c>
      <c r="F44" s="122" t="s">
        <v>1433</v>
      </c>
      <c r="G44" s="208">
        <v>2005</v>
      </c>
      <c r="H44" s="223"/>
      <c r="I44" s="208">
        <v>1</v>
      </c>
      <c r="J44" s="208">
        <v>1</v>
      </c>
      <c r="K44" s="223"/>
      <c r="L44" s="223"/>
      <c r="M44" s="267"/>
    </row>
    <row r="45" spans="1:13">
      <c r="A45" s="268"/>
      <c r="B45" s="71" t="s">
        <v>1078</v>
      </c>
      <c r="C45" s="223"/>
      <c r="D45" s="208" t="s">
        <v>1447</v>
      </c>
      <c r="E45" s="122" t="s">
        <v>2544</v>
      </c>
      <c r="F45" s="122" t="s">
        <v>1434</v>
      </c>
      <c r="G45" s="208">
        <v>2005</v>
      </c>
      <c r="H45" s="223"/>
      <c r="I45" s="208"/>
      <c r="J45" s="208"/>
      <c r="K45" s="223"/>
      <c r="L45" s="223"/>
      <c r="M45" s="267"/>
    </row>
    <row r="46" spans="1:13">
      <c r="A46" s="268"/>
      <c r="B46" s="71" t="s">
        <v>2181</v>
      </c>
      <c r="C46" s="223"/>
      <c r="D46" s="163"/>
      <c r="E46" s="122" t="s">
        <v>1437</v>
      </c>
      <c r="F46" s="122" t="s">
        <v>1435</v>
      </c>
      <c r="G46" s="208">
        <v>2005</v>
      </c>
      <c r="H46" s="223"/>
      <c r="I46" s="208">
        <v>1</v>
      </c>
      <c r="J46" s="208">
        <v>1</v>
      </c>
      <c r="K46" s="223"/>
      <c r="L46" s="223"/>
      <c r="M46" s="267"/>
    </row>
    <row r="47" spans="1:13">
      <c r="A47" s="268"/>
      <c r="B47" s="71" t="s">
        <v>1078</v>
      </c>
      <c r="C47" s="223"/>
      <c r="D47" s="208" t="s">
        <v>1447</v>
      </c>
      <c r="E47" s="122" t="s">
        <v>2544</v>
      </c>
      <c r="F47" s="122" t="s">
        <v>1436</v>
      </c>
      <c r="G47" s="208">
        <v>2005</v>
      </c>
      <c r="H47" s="223"/>
      <c r="I47" s="208"/>
      <c r="J47" s="208"/>
      <c r="K47" s="223"/>
      <c r="L47" s="223"/>
      <c r="M47" s="267"/>
    </row>
    <row r="48" spans="1:13">
      <c r="A48" s="268"/>
      <c r="B48" s="82" t="s">
        <v>2181</v>
      </c>
      <c r="C48" s="223"/>
      <c r="D48" s="163"/>
      <c r="E48" s="122"/>
      <c r="F48" s="122" t="s">
        <v>1440</v>
      </c>
      <c r="G48" s="208">
        <v>2005</v>
      </c>
      <c r="H48" s="223"/>
      <c r="I48" s="208">
        <v>1</v>
      </c>
      <c r="J48" s="208">
        <v>1</v>
      </c>
      <c r="K48" s="223"/>
      <c r="L48" s="223"/>
      <c r="M48" s="267"/>
    </row>
    <row r="49" spans="1:13">
      <c r="A49" s="268"/>
      <c r="B49" s="71" t="s">
        <v>1078</v>
      </c>
      <c r="C49" s="223"/>
      <c r="D49" s="208" t="s">
        <v>1447</v>
      </c>
      <c r="E49" s="122" t="s">
        <v>2544</v>
      </c>
      <c r="F49" s="122" t="s">
        <v>1441</v>
      </c>
      <c r="G49" s="208">
        <v>2010</v>
      </c>
      <c r="H49" s="223"/>
      <c r="I49" s="208"/>
      <c r="J49" s="208"/>
      <c r="K49" s="223"/>
      <c r="L49" s="223"/>
      <c r="M49" s="267"/>
    </row>
    <row r="50" spans="1:13">
      <c r="A50" s="268"/>
      <c r="B50" s="82" t="s">
        <v>1438</v>
      </c>
      <c r="C50" s="223"/>
      <c r="D50" s="223"/>
      <c r="E50" s="223"/>
      <c r="F50" s="223"/>
      <c r="G50" s="208">
        <v>2010</v>
      </c>
      <c r="H50" s="223"/>
      <c r="I50" s="208" t="s">
        <v>1786</v>
      </c>
      <c r="J50" s="208"/>
      <c r="K50" s="223"/>
      <c r="L50" s="223"/>
      <c r="M50" s="267"/>
    </row>
    <row r="51" spans="1:13" ht="13.5" thickBot="1">
      <c r="A51" s="269"/>
      <c r="B51" s="63" t="s">
        <v>1439</v>
      </c>
      <c r="C51" s="270"/>
      <c r="D51" s="270"/>
      <c r="E51" s="170" t="s">
        <v>2544</v>
      </c>
      <c r="F51" s="270"/>
      <c r="G51" s="125">
        <v>2010</v>
      </c>
      <c r="H51" s="270"/>
      <c r="I51" s="125"/>
      <c r="J51" s="125"/>
      <c r="K51" s="270"/>
      <c r="L51" s="270"/>
      <c r="M51" s="271"/>
    </row>
    <row r="54" spans="1:13">
      <c r="B54" s="210"/>
    </row>
  </sheetData>
  <phoneticPr fontId="24" type="noConversion"/>
  <pageMargins left="0.7" right="0.7" top="1" bottom="0.75" header="0.3" footer="0.3"/>
  <pageSetup scale="88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L27"/>
  <sheetViews>
    <sheetView view="pageBreakPreview" zoomScale="60" zoomScaleNormal="70" workbookViewId="0">
      <selection activeCell="K111" sqref="K111"/>
    </sheetView>
  </sheetViews>
  <sheetFormatPr defaultColWidth="20.7109375" defaultRowHeight="12.75"/>
  <cols>
    <col min="1" max="1" width="14.7109375" style="127" customWidth="1"/>
    <col min="2" max="2" width="23.140625" style="127" bestFit="1" customWidth="1"/>
    <col min="3" max="3" width="9.85546875" style="127" customWidth="1"/>
    <col min="4" max="4" width="17.5703125" style="127" customWidth="1"/>
    <col min="5" max="5" width="19.7109375" style="127" customWidth="1"/>
    <col min="6" max="6" width="11.5703125" style="127" customWidth="1"/>
    <col min="7" max="7" width="8.140625" style="127" customWidth="1"/>
    <col min="8" max="8" width="6" style="127" customWidth="1"/>
    <col min="9" max="9" width="5" style="127" customWidth="1"/>
    <col min="10" max="10" width="9.7109375" style="127" bestFit="1" customWidth="1"/>
    <col min="11" max="12" width="5.85546875" style="127" bestFit="1" customWidth="1"/>
    <col min="13" max="254" width="9.140625" style="127" customWidth="1"/>
    <col min="255" max="255" width="14.7109375" style="127" customWidth="1"/>
    <col min="256" max="16384" width="20.7109375" style="127"/>
  </cols>
  <sheetData>
    <row r="1" spans="1:12">
      <c r="A1" s="138" t="s">
        <v>1400</v>
      </c>
      <c r="B1" s="139" t="s">
        <v>1413</v>
      </c>
      <c r="C1" s="139" t="s">
        <v>2139</v>
      </c>
      <c r="D1" s="136"/>
      <c r="E1" s="136"/>
      <c r="F1" s="139" t="s">
        <v>2139</v>
      </c>
      <c r="G1" s="139" t="s">
        <v>2484</v>
      </c>
      <c r="H1" s="136"/>
      <c r="I1" s="136"/>
      <c r="J1" s="136">
        <v>2007</v>
      </c>
      <c r="K1" s="139" t="s">
        <v>3186</v>
      </c>
      <c r="L1" s="142" t="s">
        <v>3186</v>
      </c>
    </row>
    <row r="2" spans="1:12">
      <c r="A2" s="121" t="s">
        <v>2148</v>
      </c>
      <c r="B2" s="122" t="s">
        <v>2178</v>
      </c>
      <c r="C2" s="122" t="s">
        <v>2175</v>
      </c>
      <c r="D2" s="122" t="s">
        <v>2176</v>
      </c>
      <c r="E2" s="208" t="s">
        <v>2480</v>
      </c>
      <c r="F2" s="122" t="s">
        <v>1401</v>
      </c>
      <c r="G2" s="122" t="s">
        <v>1521</v>
      </c>
      <c r="H2" s="208" t="s">
        <v>3189</v>
      </c>
      <c r="I2" s="208" t="s">
        <v>2313</v>
      </c>
      <c r="J2" s="208" t="s">
        <v>3190</v>
      </c>
      <c r="K2" s="208" t="s">
        <v>2283</v>
      </c>
      <c r="L2" s="209" t="s">
        <v>2178</v>
      </c>
    </row>
    <row r="3" spans="1:12" s="272" customFormat="1">
      <c r="A3" s="121" t="s">
        <v>855</v>
      </c>
      <c r="B3" s="82" t="s">
        <v>1922</v>
      </c>
      <c r="C3" s="208" t="s">
        <v>2179</v>
      </c>
      <c r="D3" s="208" t="s">
        <v>856</v>
      </c>
      <c r="E3" s="122" t="s">
        <v>1409</v>
      </c>
      <c r="F3" s="208" t="s">
        <v>858</v>
      </c>
      <c r="G3" s="208">
        <v>2007</v>
      </c>
      <c r="H3" s="208">
        <v>4</v>
      </c>
      <c r="I3" s="208"/>
      <c r="J3" s="146"/>
      <c r="K3" s="208"/>
      <c r="L3" s="209"/>
    </row>
    <row r="4" spans="1:12" s="272" customFormat="1">
      <c r="A4" s="121" t="s">
        <v>859</v>
      </c>
      <c r="B4" s="82" t="s">
        <v>1922</v>
      </c>
      <c r="C4" s="208" t="s">
        <v>2179</v>
      </c>
      <c r="D4" s="208" t="s">
        <v>860</v>
      </c>
      <c r="E4" s="122" t="s">
        <v>1409</v>
      </c>
      <c r="F4" s="208" t="s">
        <v>861</v>
      </c>
      <c r="G4" s="208">
        <v>2007</v>
      </c>
      <c r="H4" s="208">
        <v>6</v>
      </c>
      <c r="I4" s="208"/>
      <c r="J4" s="146"/>
      <c r="K4" s="208"/>
      <c r="L4" s="209"/>
    </row>
    <row r="5" spans="1:12" s="272" customFormat="1">
      <c r="A5" s="121" t="s">
        <v>862</v>
      </c>
      <c r="B5" s="82" t="s">
        <v>1922</v>
      </c>
      <c r="C5" s="208" t="s">
        <v>2179</v>
      </c>
      <c r="D5" s="208" t="s">
        <v>863</v>
      </c>
      <c r="E5" s="122" t="s">
        <v>1409</v>
      </c>
      <c r="F5" s="208" t="s">
        <v>864</v>
      </c>
      <c r="G5" s="208">
        <v>2007</v>
      </c>
      <c r="H5" s="208">
        <v>2</v>
      </c>
      <c r="I5" s="208"/>
      <c r="J5" s="146"/>
      <c r="K5" s="208"/>
      <c r="L5" s="209"/>
    </row>
    <row r="6" spans="1:12" s="272" customFormat="1">
      <c r="A6" s="121" t="s">
        <v>865</v>
      </c>
      <c r="B6" s="82" t="s">
        <v>1922</v>
      </c>
      <c r="C6" s="208" t="s">
        <v>2179</v>
      </c>
      <c r="D6" s="208" t="s">
        <v>866</v>
      </c>
      <c r="E6" s="122" t="s">
        <v>1409</v>
      </c>
      <c r="F6" s="208" t="s">
        <v>867</v>
      </c>
      <c r="G6" s="208">
        <v>2007</v>
      </c>
      <c r="H6" s="208">
        <v>3</v>
      </c>
      <c r="I6" s="208"/>
      <c r="J6" s="146"/>
      <c r="K6" s="208"/>
      <c r="L6" s="209"/>
    </row>
    <row r="7" spans="1:12" s="272" customFormat="1">
      <c r="A7" s="121" t="s">
        <v>868</v>
      </c>
      <c r="B7" s="82" t="s">
        <v>1922</v>
      </c>
      <c r="C7" s="208" t="s">
        <v>2179</v>
      </c>
      <c r="D7" s="208" t="s">
        <v>869</v>
      </c>
      <c r="E7" s="122" t="s">
        <v>1409</v>
      </c>
      <c r="F7" s="208" t="s">
        <v>870</v>
      </c>
      <c r="G7" s="208">
        <v>2007</v>
      </c>
      <c r="H7" s="208">
        <v>1.5</v>
      </c>
      <c r="I7" s="208"/>
      <c r="J7" s="146"/>
      <c r="K7" s="208"/>
      <c r="L7" s="209"/>
    </row>
    <row r="8" spans="1:12" s="272" customFormat="1">
      <c r="A8" s="121" t="s">
        <v>871</v>
      </c>
      <c r="B8" s="82" t="s">
        <v>1922</v>
      </c>
      <c r="C8" s="208" t="s">
        <v>2179</v>
      </c>
      <c r="D8" s="208" t="s">
        <v>872</v>
      </c>
      <c r="E8" s="122" t="s">
        <v>1409</v>
      </c>
      <c r="F8" s="208" t="s">
        <v>873</v>
      </c>
      <c r="G8" s="208">
        <v>2007</v>
      </c>
      <c r="H8" s="208">
        <v>4</v>
      </c>
      <c r="I8" s="208"/>
      <c r="J8" s="146"/>
      <c r="K8" s="208"/>
      <c r="L8" s="209"/>
    </row>
    <row r="9" spans="1:12" s="272" customFormat="1">
      <c r="A9" s="121" t="s">
        <v>874</v>
      </c>
      <c r="B9" s="82" t="s">
        <v>1922</v>
      </c>
      <c r="C9" s="208" t="s">
        <v>2179</v>
      </c>
      <c r="D9" s="208" t="s">
        <v>872</v>
      </c>
      <c r="E9" s="208" t="s">
        <v>875</v>
      </c>
      <c r="F9" s="208" t="s">
        <v>876</v>
      </c>
      <c r="G9" s="208">
        <v>2007</v>
      </c>
      <c r="H9" s="208">
        <v>4</v>
      </c>
      <c r="I9" s="208"/>
      <c r="J9" s="146"/>
      <c r="K9" s="208"/>
      <c r="L9" s="209"/>
    </row>
    <row r="10" spans="1:12" s="272" customFormat="1">
      <c r="A10" s="273" t="s">
        <v>896</v>
      </c>
      <c r="B10" s="82" t="s">
        <v>2181</v>
      </c>
      <c r="C10" s="208" t="s">
        <v>3338</v>
      </c>
      <c r="D10" s="208" t="s">
        <v>897</v>
      </c>
      <c r="E10" s="122" t="s">
        <v>1408</v>
      </c>
      <c r="F10" s="208"/>
      <c r="G10" s="208">
        <v>2007</v>
      </c>
      <c r="H10" s="208">
        <v>2.5</v>
      </c>
      <c r="I10" s="208"/>
      <c r="J10" s="208"/>
      <c r="K10" s="208"/>
      <c r="L10" s="209"/>
    </row>
    <row r="11" spans="1:12" s="272" customFormat="1">
      <c r="A11" s="273" t="s">
        <v>898</v>
      </c>
      <c r="B11" s="82" t="s">
        <v>1078</v>
      </c>
      <c r="C11" s="208" t="s">
        <v>3338</v>
      </c>
      <c r="D11" s="208" t="s">
        <v>899</v>
      </c>
      <c r="E11" s="122" t="s">
        <v>1410</v>
      </c>
      <c r="F11" s="208"/>
      <c r="G11" s="208">
        <v>2007</v>
      </c>
      <c r="H11" s="208">
        <v>2.5</v>
      </c>
      <c r="I11" s="208"/>
      <c r="J11" s="208"/>
      <c r="K11" s="208"/>
      <c r="L11" s="209"/>
    </row>
    <row r="12" spans="1:12" s="272" customFormat="1">
      <c r="A12" s="273" t="s">
        <v>900</v>
      </c>
      <c r="B12" s="82" t="s">
        <v>2181</v>
      </c>
      <c r="C12" s="208" t="s">
        <v>3338</v>
      </c>
      <c r="D12" s="208" t="s">
        <v>901</v>
      </c>
      <c r="E12" s="122" t="s">
        <v>1411</v>
      </c>
      <c r="F12" s="208"/>
      <c r="G12" s="208">
        <v>2007</v>
      </c>
      <c r="H12" s="208">
        <v>2</v>
      </c>
      <c r="I12" s="208"/>
      <c r="J12" s="208"/>
      <c r="K12" s="208"/>
      <c r="L12" s="209"/>
    </row>
    <row r="13" spans="1:12" s="272" customFormat="1">
      <c r="A13" s="273" t="s">
        <v>902</v>
      </c>
      <c r="B13" s="82" t="s">
        <v>1078</v>
      </c>
      <c r="C13" s="208" t="s">
        <v>3338</v>
      </c>
      <c r="D13" s="208" t="s">
        <v>903</v>
      </c>
      <c r="E13" s="122" t="s">
        <v>1412</v>
      </c>
      <c r="F13" s="208"/>
      <c r="G13" s="208">
        <v>2007</v>
      </c>
      <c r="H13" s="208">
        <v>2</v>
      </c>
      <c r="I13" s="208"/>
      <c r="J13" s="208"/>
      <c r="K13" s="208"/>
      <c r="L13" s="209"/>
    </row>
    <row r="14" spans="1:12" s="272" customFormat="1">
      <c r="A14" s="273"/>
      <c r="B14" s="82" t="s">
        <v>2181</v>
      </c>
      <c r="C14" s="208" t="s">
        <v>2179</v>
      </c>
      <c r="D14" s="208"/>
      <c r="E14" s="208" t="s">
        <v>906</v>
      </c>
      <c r="F14" s="208" t="s">
        <v>908</v>
      </c>
      <c r="G14" s="208">
        <v>2007</v>
      </c>
      <c r="H14" s="208">
        <v>2</v>
      </c>
      <c r="I14" s="208"/>
      <c r="J14" s="208"/>
      <c r="K14" s="208"/>
      <c r="L14" s="209"/>
    </row>
    <row r="15" spans="1:12" s="272" customFormat="1">
      <c r="A15" s="273" t="s">
        <v>904</v>
      </c>
      <c r="B15" s="82" t="s">
        <v>1078</v>
      </c>
      <c r="C15" s="208" t="s">
        <v>2179</v>
      </c>
      <c r="D15" s="208" t="s">
        <v>905</v>
      </c>
      <c r="E15" s="208" t="s">
        <v>906</v>
      </c>
      <c r="F15" s="208" t="s">
        <v>907</v>
      </c>
      <c r="G15" s="208">
        <v>2007</v>
      </c>
      <c r="H15" s="208">
        <v>2</v>
      </c>
      <c r="I15" s="208"/>
      <c r="J15" s="208"/>
      <c r="K15" s="208"/>
      <c r="L15" s="209"/>
    </row>
    <row r="16" spans="1:12" s="272" customFormat="1">
      <c r="A16" s="273"/>
      <c r="B16" s="82" t="s">
        <v>2181</v>
      </c>
      <c r="C16" s="208" t="s">
        <v>2179</v>
      </c>
      <c r="D16" s="208"/>
      <c r="E16" s="208" t="s">
        <v>906</v>
      </c>
      <c r="F16" s="208" t="s">
        <v>912</v>
      </c>
      <c r="G16" s="208">
        <v>2007</v>
      </c>
      <c r="H16" s="208">
        <v>1.5</v>
      </c>
      <c r="I16" s="208"/>
      <c r="J16" s="208"/>
      <c r="K16" s="208"/>
      <c r="L16" s="209"/>
    </row>
    <row r="17" spans="1:12" s="272" customFormat="1">
      <c r="A17" s="273" t="s">
        <v>909</v>
      </c>
      <c r="B17" s="82" t="s">
        <v>1078</v>
      </c>
      <c r="C17" s="208" t="s">
        <v>2179</v>
      </c>
      <c r="D17" s="208" t="s">
        <v>910</v>
      </c>
      <c r="E17" s="208" t="s">
        <v>906</v>
      </c>
      <c r="F17" s="208" t="s">
        <v>911</v>
      </c>
      <c r="G17" s="208">
        <v>2007</v>
      </c>
      <c r="H17" s="208">
        <v>1.5</v>
      </c>
      <c r="I17" s="208"/>
      <c r="J17" s="208"/>
      <c r="K17" s="208"/>
      <c r="L17" s="209"/>
    </row>
    <row r="18" spans="1:12" s="272" customFormat="1">
      <c r="A18" s="273"/>
      <c r="B18" s="82" t="s">
        <v>2181</v>
      </c>
      <c r="C18" s="208" t="s">
        <v>2179</v>
      </c>
      <c r="D18" s="208"/>
      <c r="E18" s="208" t="s">
        <v>914</v>
      </c>
      <c r="F18" s="208" t="s">
        <v>916</v>
      </c>
      <c r="G18" s="208">
        <v>2007</v>
      </c>
      <c r="H18" s="208">
        <v>1.5</v>
      </c>
      <c r="I18" s="208"/>
      <c r="J18" s="208"/>
      <c r="K18" s="208"/>
      <c r="L18" s="209"/>
    </row>
    <row r="19" spans="1:12" s="272" customFormat="1">
      <c r="A19" s="273" t="s">
        <v>913</v>
      </c>
      <c r="B19" s="82" t="s">
        <v>1078</v>
      </c>
      <c r="C19" s="208" t="s">
        <v>2179</v>
      </c>
      <c r="D19" s="208" t="s">
        <v>910</v>
      </c>
      <c r="E19" s="208" t="s">
        <v>914</v>
      </c>
      <c r="F19" s="208" t="s">
        <v>915</v>
      </c>
      <c r="G19" s="208">
        <v>2007</v>
      </c>
      <c r="H19" s="208">
        <v>1.5</v>
      </c>
      <c r="I19" s="208"/>
      <c r="J19" s="208"/>
      <c r="K19" s="208"/>
      <c r="L19" s="209"/>
    </row>
    <row r="20" spans="1:12" s="272" customFormat="1">
      <c r="A20" s="273"/>
      <c r="B20" s="82" t="s">
        <v>2181</v>
      </c>
      <c r="C20" s="208" t="s">
        <v>2179</v>
      </c>
      <c r="D20" s="208"/>
      <c r="E20" s="208" t="s">
        <v>918</v>
      </c>
      <c r="F20" s="208" t="s">
        <v>920</v>
      </c>
      <c r="G20" s="208">
        <v>2007</v>
      </c>
      <c r="H20" s="208">
        <v>1.5</v>
      </c>
      <c r="I20" s="208"/>
      <c r="J20" s="208"/>
      <c r="K20" s="208"/>
      <c r="L20" s="209"/>
    </row>
    <row r="21" spans="1:12" s="272" customFormat="1">
      <c r="A21" s="273" t="s">
        <v>917</v>
      </c>
      <c r="B21" s="82" t="s">
        <v>1078</v>
      </c>
      <c r="C21" s="208" t="s">
        <v>2179</v>
      </c>
      <c r="D21" s="208" t="s">
        <v>910</v>
      </c>
      <c r="E21" s="208" t="s">
        <v>918</v>
      </c>
      <c r="F21" s="208" t="s">
        <v>919</v>
      </c>
      <c r="G21" s="208">
        <v>2007</v>
      </c>
      <c r="H21" s="208">
        <v>1.5</v>
      </c>
      <c r="I21" s="208"/>
      <c r="J21" s="208"/>
      <c r="K21" s="208"/>
      <c r="L21" s="209"/>
    </row>
    <row r="22" spans="1:12" s="272" customFormat="1">
      <c r="A22" s="273"/>
      <c r="B22" s="122"/>
      <c r="C22" s="208"/>
      <c r="D22" s="208"/>
      <c r="E22" s="208"/>
      <c r="F22" s="208"/>
      <c r="G22" s="208"/>
      <c r="H22" s="208"/>
      <c r="I22" s="208"/>
      <c r="J22" s="208"/>
      <c r="K22" s="208"/>
      <c r="L22" s="209"/>
    </row>
    <row r="23" spans="1:12" s="272" customFormat="1">
      <c r="A23" s="273"/>
      <c r="B23" s="82" t="s">
        <v>2187</v>
      </c>
      <c r="C23" s="208"/>
      <c r="D23" s="208"/>
      <c r="E23" s="208" t="s">
        <v>857</v>
      </c>
      <c r="F23" s="208"/>
      <c r="G23" s="208">
        <v>2007</v>
      </c>
      <c r="H23" s="208"/>
      <c r="I23" s="208"/>
      <c r="J23" s="208"/>
      <c r="K23" s="208">
        <v>3</v>
      </c>
      <c r="L23" s="209"/>
    </row>
    <row r="24" spans="1:12" s="272" customFormat="1">
      <c r="A24" s="121"/>
      <c r="B24" s="82" t="s">
        <v>2187</v>
      </c>
      <c r="C24" s="208"/>
      <c r="D24" s="208"/>
      <c r="E24" s="208" t="s">
        <v>906</v>
      </c>
      <c r="F24" s="208"/>
      <c r="G24" s="208">
        <v>2007</v>
      </c>
      <c r="H24" s="208"/>
      <c r="I24" s="208"/>
      <c r="J24" s="208"/>
      <c r="K24" s="208">
        <v>5</v>
      </c>
      <c r="L24" s="209"/>
    </row>
    <row r="25" spans="1:12" s="272" customFormat="1">
      <c r="A25" s="121"/>
      <c r="B25" s="82" t="s">
        <v>2187</v>
      </c>
      <c r="C25" s="208"/>
      <c r="D25" s="208"/>
      <c r="E25" s="208" t="s">
        <v>875</v>
      </c>
      <c r="F25" s="208"/>
      <c r="G25" s="208">
        <v>2007</v>
      </c>
      <c r="H25" s="208"/>
      <c r="I25" s="208"/>
      <c r="J25" s="208"/>
      <c r="K25" s="208">
        <v>5</v>
      </c>
      <c r="L25" s="209"/>
    </row>
    <row r="26" spans="1:12" s="272" customFormat="1">
      <c r="A26" s="121"/>
      <c r="B26" s="122" t="s">
        <v>1923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9"/>
    </row>
    <row r="27" spans="1:12" s="272" customFormat="1" ht="13.5" thickBot="1">
      <c r="A27" s="274"/>
      <c r="B27" s="506"/>
      <c r="C27" s="125"/>
      <c r="D27" s="125"/>
      <c r="E27" s="125"/>
      <c r="F27" s="125"/>
      <c r="G27" s="125"/>
      <c r="H27" s="125"/>
      <c r="I27" s="125"/>
      <c r="J27" s="125"/>
      <c r="K27" s="125"/>
      <c r="L27" s="145"/>
    </row>
  </sheetData>
  <phoneticPr fontId="24" type="noConversion"/>
  <pageMargins left="0.7" right="0.7" top="1" bottom="0.75" header="0.3" footer="0.3"/>
  <pageSetup scale="91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L17"/>
  <sheetViews>
    <sheetView view="pageBreakPreview" zoomScale="60" zoomScaleNormal="70" workbookViewId="0">
      <selection activeCell="K111" sqref="K111"/>
    </sheetView>
  </sheetViews>
  <sheetFormatPr defaultColWidth="9.85546875" defaultRowHeight="12.75"/>
  <cols>
    <col min="1" max="1" width="14.7109375" style="127" customWidth="1"/>
    <col min="2" max="2" width="23.140625" style="127" bestFit="1" customWidth="1"/>
    <col min="3" max="3" width="9.85546875" style="127" customWidth="1"/>
    <col min="4" max="4" width="17.5703125" style="127" customWidth="1"/>
    <col min="5" max="5" width="19.7109375" style="127" customWidth="1"/>
    <col min="6" max="6" width="11.5703125" style="127" customWidth="1"/>
    <col min="7" max="7" width="8.140625" style="127" customWidth="1"/>
    <col min="8" max="8" width="6" style="127" customWidth="1"/>
    <col min="9" max="9" width="5" style="127" customWidth="1"/>
    <col min="10" max="10" width="9.7109375" style="127" bestFit="1" customWidth="1"/>
    <col min="11" max="11" width="4.85546875" style="127" bestFit="1" customWidth="1"/>
    <col min="12" max="12" width="5.85546875" style="127" bestFit="1" customWidth="1"/>
    <col min="13" max="253" width="9.140625" style="127" customWidth="1"/>
    <col min="254" max="254" width="14.7109375" style="127" customWidth="1"/>
    <col min="255" max="255" width="20.7109375" style="127" customWidth="1"/>
    <col min="256" max="16384" width="9.85546875" style="127"/>
  </cols>
  <sheetData>
    <row r="1" spans="1:12">
      <c r="A1" s="138" t="s">
        <v>1400</v>
      </c>
      <c r="B1" s="139" t="s">
        <v>1414</v>
      </c>
      <c r="C1" s="139" t="s">
        <v>2139</v>
      </c>
      <c r="D1" s="136"/>
      <c r="E1" s="136"/>
      <c r="F1" s="139" t="s">
        <v>2139</v>
      </c>
      <c r="G1" s="139" t="s">
        <v>2484</v>
      </c>
      <c r="H1" s="136"/>
      <c r="I1" s="136"/>
      <c r="J1" s="136">
        <v>2007</v>
      </c>
      <c r="K1" s="139" t="s">
        <v>1449</v>
      </c>
      <c r="L1" s="142" t="s">
        <v>1449</v>
      </c>
    </row>
    <row r="2" spans="1:12">
      <c r="A2" s="121" t="s">
        <v>2148</v>
      </c>
      <c r="B2" s="122" t="s">
        <v>2178</v>
      </c>
      <c r="C2" s="122" t="s">
        <v>2175</v>
      </c>
      <c r="D2" s="122" t="s">
        <v>2176</v>
      </c>
      <c r="E2" s="208" t="s">
        <v>2480</v>
      </c>
      <c r="F2" s="122" t="s">
        <v>1401</v>
      </c>
      <c r="G2" s="122" t="s">
        <v>1521</v>
      </c>
      <c r="H2" s="208" t="s">
        <v>3189</v>
      </c>
      <c r="I2" s="208" t="s">
        <v>2313</v>
      </c>
      <c r="J2" s="208" t="s">
        <v>3190</v>
      </c>
      <c r="K2" s="208" t="s">
        <v>2283</v>
      </c>
      <c r="L2" s="209" t="s">
        <v>2178</v>
      </c>
    </row>
    <row r="3" spans="1:12" s="272" customFormat="1">
      <c r="A3" s="121" t="s">
        <v>877</v>
      </c>
      <c r="B3" s="82" t="s">
        <v>1924</v>
      </c>
      <c r="C3" s="208" t="s">
        <v>2179</v>
      </c>
      <c r="D3" s="208" t="s">
        <v>856</v>
      </c>
      <c r="E3" s="208" t="s">
        <v>878</v>
      </c>
      <c r="F3" s="208" t="s">
        <v>879</v>
      </c>
      <c r="G3" s="208">
        <v>2007</v>
      </c>
      <c r="H3" s="208">
        <v>7</v>
      </c>
      <c r="I3" s="208"/>
      <c r="J3" s="146"/>
      <c r="K3" s="208"/>
      <c r="L3" s="209"/>
    </row>
    <row r="4" spans="1:12" s="272" customFormat="1">
      <c r="A4" s="121" t="s">
        <v>880</v>
      </c>
      <c r="B4" s="82" t="s">
        <v>1924</v>
      </c>
      <c r="C4" s="208" t="s">
        <v>2179</v>
      </c>
      <c r="D4" s="208" t="s">
        <v>881</v>
      </c>
      <c r="E4" s="208" t="s">
        <v>878</v>
      </c>
      <c r="F4" s="208" t="s">
        <v>882</v>
      </c>
      <c r="G4" s="208">
        <v>2007</v>
      </c>
      <c r="H4" s="208">
        <v>1.25</v>
      </c>
      <c r="I4" s="208"/>
      <c r="J4" s="146"/>
      <c r="K4" s="208"/>
      <c r="L4" s="209"/>
    </row>
    <row r="5" spans="1:12" s="272" customFormat="1">
      <c r="A5" s="121" t="s">
        <v>883</v>
      </c>
      <c r="B5" s="82" t="s">
        <v>1924</v>
      </c>
      <c r="C5" s="208" t="s">
        <v>2179</v>
      </c>
      <c r="D5" s="208" t="s">
        <v>884</v>
      </c>
      <c r="E5" s="208" t="s">
        <v>878</v>
      </c>
      <c r="F5" s="208" t="s">
        <v>885</v>
      </c>
      <c r="G5" s="208">
        <v>2007</v>
      </c>
      <c r="H5" s="208">
        <v>7</v>
      </c>
      <c r="I5" s="208"/>
      <c r="J5" s="146"/>
      <c r="K5" s="208"/>
      <c r="L5" s="209"/>
    </row>
    <row r="6" spans="1:12" s="272" customFormat="1">
      <c r="A6" s="121" t="s">
        <v>886</v>
      </c>
      <c r="B6" s="82" t="s">
        <v>1924</v>
      </c>
      <c r="C6" s="208" t="s">
        <v>2179</v>
      </c>
      <c r="D6" s="208" t="s">
        <v>887</v>
      </c>
      <c r="E6" s="208" t="s">
        <v>878</v>
      </c>
      <c r="F6" s="208" t="s">
        <v>888</v>
      </c>
      <c r="G6" s="208">
        <v>2007</v>
      </c>
      <c r="H6" s="208">
        <v>5</v>
      </c>
      <c r="I6" s="208"/>
      <c r="J6" s="146"/>
      <c r="K6" s="208"/>
      <c r="L6" s="209"/>
    </row>
    <row r="7" spans="1:12" s="272" customFormat="1">
      <c r="A7" s="121" t="s">
        <v>889</v>
      </c>
      <c r="B7" s="82" t="s">
        <v>1924</v>
      </c>
      <c r="C7" s="208" t="s">
        <v>2179</v>
      </c>
      <c r="D7" s="208" t="s">
        <v>890</v>
      </c>
      <c r="E7" s="208" t="s">
        <v>878</v>
      </c>
      <c r="F7" s="208" t="s">
        <v>891</v>
      </c>
      <c r="G7" s="208">
        <v>2007</v>
      </c>
      <c r="H7" s="208">
        <v>2.5</v>
      </c>
      <c r="I7" s="208"/>
      <c r="J7" s="208"/>
      <c r="K7" s="208"/>
      <c r="L7" s="209"/>
    </row>
    <row r="8" spans="1:12" s="272" customFormat="1">
      <c r="A8" s="121" t="s">
        <v>892</v>
      </c>
      <c r="B8" s="82" t="s">
        <v>1924</v>
      </c>
      <c r="C8" s="208" t="s">
        <v>2179</v>
      </c>
      <c r="D8" s="208" t="s">
        <v>856</v>
      </c>
      <c r="E8" s="208" t="s">
        <v>878</v>
      </c>
      <c r="F8" s="208" t="s">
        <v>893</v>
      </c>
      <c r="G8" s="208">
        <v>2007</v>
      </c>
      <c r="H8" s="208">
        <v>4</v>
      </c>
      <c r="I8" s="208"/>
      <c r="J8" s="208"/>
      <c r="K8" s="208"/>
      <c r="L8" s="209"/>
    </row>
    <row r="9" spans="1:12" s="272" customFormat="1">
      <c r="A9" s="121" t="s">
        <v>894</v>
      </c>
      <c r="B9" s="82" t="s">
        <v>1924</v>
      </c>
      <c r="C9" s="208" t="s">
        <v>2179</v>
      </c>
      <c r="D9" s="208" t="s">
        <v>866</v>
      </c>
      <c r="E9" s="208" t="s">
        <v>878</v>
      </c>
      <c r="F9" s="208" t="s">
        <v>895</v>
      </c>
      <c r="G9" s="208">
        <v>2007</v>
      </c>
      <c r="H9" s="208">
        <v>3</v>
      </c>
      <c r="I9" s="208"/>
      <c r="J9" s="208"/>
      <c r="K9" s="208"/>
      <c r="L9" s="209"/>
    </row>
    <row r="10" spans="1:12" s="272" customFormat="1">
      <c r="A10" s="273" t="s">
        <v>921</v>
      </c>
      <c r="B10" s="71" t="s">
        <v>2181</v>
      </c>
      <c r="C10" s="208" t="s">
        <v>2179</v>
      </c>
      <c r="D10" s="208" t="s">
        <v>922</v>
      </c>
      <c r="E10" s="208" t="s">
        <v>923</v>
      </c>
      <c r="F10" s="208" t="s">
        <v>924</v>
      </c>
      <c r="G10" s="208">
        <v>2007</v>
      </c>
      <c r="H10" s="208">
        <v>1</v>
      </c>
      <c r="I10" s="208"/>
      <c r="J10" s="208"/>
      <c r="K10" s="208"/>
      <c r="L10" s="209"/>
    </row>
    <row r="11" spans="1:12" s="272" customFormat="1">
      <c r="A11" s="273"/>
      <c r="B11" s="71" t="s">
        <v>1078</v>
      </c>
      <c r="C11" s="208" t="s">
        <v>2179</v>
      </c>
      <c r="D11" s="208"/>
      <c r="E11" s="208" t="s">
        <v>923</v>
      </c>
      <c r="F11" s="208" t="s">
        <v>925</v>
      </c>
      <c r="G11" s="208">
        <v>2007</v>
      </c>
      <c r="H11" s="208"/>
      <c r="I11" s="208"/>
      <c r="J11" s="208"/>
      <c r="K11" s="208"/>
      <c r="L11" s="209"/>
    </row>
    <row r="12" spans="1:12" s="272" customFormat="1">
      <c r="A12" s="273"/>
      <c r="B12" s="82" t="s">
        <v>2187</v>
      </c>
      <c r="C12" s="208"/>
      <c r="D12" s="208"/>
      <c r="E12" s="208" t="s">
        <v>878</v>
      </c>
      <c r="F12" s="208"/>
      <c r="G12" s="208">
        <v>2007</v>
      </c>
      <c r="H12" s="208"/>
      <c r="I12" s="208"/>
      <c r="J12" s="208"/>
      <c r="K12" s="208">
        <v>1</v>
      </c>
      <c r="L12" s="209"/>
    </row>
    <row r="13" spans="1:12" s="272" customFormat="1">
      <c r="A13" s="121"/>
      <c r="B13" s="82" t="s">
        <v>2187</v>
      </c>
      <c r="C13" s="208"/>
      <c r="D13" s="208"/>
      <c r="E13" s="208" t="s">
        <v>927</v>
      </c>
      <c r="F13" s="208"/>
      <c r="G13" s="208">
        <v>2007</v>
      </c>
      <c r="H13" s="208"/>
      <c r="I13" s="208"/>
      <c r="J13" s="208"/>
      <c r="K13" s="208">
        <v>4</v>
      </c>
      <c r="L13" s="209"/>
    </row>
    <row r="14" spans="1:12" s="272" customFormat="1">
      <c r="A14" s="121"/>
      <c r="B14" s="82" t="s">
        <v>2187</v>
      </c>
      <c r="C14" s="208"/>
      <c r="D14" s="208"/>
      <c r="E14" s="208" t="s">
        <v>918</v>
      </c>
      <c r="F14" s="208"/>
      <c r="G14" s="208">
        <v>2007</v>
      </c>
      <c r="H14" s="208"/>
      <c r="I14" s="208"/>
      <c r="J14" s="208"/>
      <c r="K14" s="208">
        <v>5</v>
      </c>
      <c r="L14" s="209"/>
    </row>
    <row r="15" spans="1:12" s="272" customFormat="1">
      <c r="A15" s="121"/>
      <c r="B15" s="82" t="s">
        <v>2187</v>
      </c>
      <c r="C15" s="208"/>
      <c r="D15" s="208"/>
      <c r="E15" s="208" t="s">
        <v>928</v>
      </c>
      <c r="F15" s="208"/>
      <c r="G15" s="208">
        <v>2007</v>
      </c>
      <c r="H15" s="208"/>
      <c r="I15" s="208"/>
      <c r="J15" s="208"/>
      <c r="K15" s="208">
        <v>14</v>
      </c>
      <c r="L15" s="209"/>
    </row>
    <row r="16" spans="1:12" s="272" customFormat="1">
      <c r="A16" s="121"/>
      <c r="B16" s="82" t="s">
        <v>2187</v>
      </c>
      <c r="C16" s="208"/>
      <c r="D16" s="208"/>
      <c r="E16" s="208" t="s">
        <v>929</v>
      </c>
      <c r="F16" s="208"/>
      <c r="G16" s="208">
        <v>2007</v>
      </c>
      <c r="H16" s="208"/>
      <c r="I16" s="208"/>
      <c r="J16" s="208"/>
      <c r="K16" s="208">
        <v>2</v>
      </c>
      <c r="L16" s="209"/>
    </row>
    <row r="17" spans="1:12" s="272" customFormat="1" ht="13.5" thickBot="1">
      <c r="A17" s="124"/>
      <c r="B17" s="83" t="s">
        <v>2187</v>
      </c>
      <c r="C17" s="125"/>
      <c r="D17" s="125"/>
      <c r="E17" s="125" t="s">
        <v>930</v>
      </c>
      <c r="F17" s="125"/>
      <c r="G17" s="125">
        <v>2007</v>
      </c>
      <c r="H17" s="125"/>
      <c r="I17" s="125"/>
      <c r="J17" s="125"/>
      <c r="K17" s="125">
        <v>2</v>
      </c>
      <c r="L17" s="145"/>
    </row>
  </sheetData>
  <phoneticPr fontId="24" type="noConversion"/>
  <pageMargins left="0.7" right="0.7" top="1" bottom="0.75" header="0.3" footer="0.3"/>
  <pageSetup scale="91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M12"/>
  <sheetViews>
    <sheetView view="pageBreakPreview" zoomScale="60" zoomScaleNormal="70" workbookViewId="0">
      <selection activeCell="K111" sqref="K111"/>
    </sheetView>
  </sheetViews>
  <sheetFormatPr defaultColWidth="19.42578125" defaultRowHeight="12.75"/>
  <cols>
    <col min="1" max="1" width="14.7109375" style="127" customWidth="1"/>
    <col min="2" max="2" width="19.42578125" style="127" customWidth="1"/>
    <col min="3" max="3" width="9.140625" style="127" bestFit="1" customWidth="1"/>
    <col min="4" max="4" width="20.42578125" style="127" customWidth="1"/>
    <col min="5" max="5" width="13.85546875" style="127" bestFit="1" customWidth="1"/>
    <col min="6" max="6" width="8.42578125" style="127" customWidth="1"/>
    <col min="7" max="7" width="9.28515625" style="127" bestFit="1" customWidth="1"/>
    <col min="8" max="8" width="8.85546875" style="127" customWidth="1"/>
    <col min="9" max="9" width="5.7109375" style="127" customWidth="1"/>
    <col min="10" max="10" width="15.85546875" style="127" bestFit="1" customWidth="1"/>
    <col min="11" max="11" width="5.85546875" style="127" customWidth="1"/>
    <col min="12" max="12" width="7.28515625" style="127" bestFit="1" customWidth="1"/>
    <col min="13" max="254" width="9.140625" style="127" customWidth="1"/>
    <col min="255" max="255" width="14.7109375" style="127" customWidth="1"/>
    <col min="256" max="16384" width="19.42578125" style="127"/>
  </cols>
  <sheetData>
    <row r="1" spans="1:13">
      <c r="A1" s="130" t="s">
        <v>1400</v>
      </c>
      <c r="B1" s="139" t="s">
        <v>1405</v>
      </c>
      <c r="C1" s="131" t="s">
        <v>2139</v>
      </c>
      <c r="D1" s="131"/>
      <c r="E1" s="131"/>
      <c r="F1" s="131" t="s">
        <v>3187</v>
      </c>
      <c r="G1" s="139" t="s">
        <v>2484</v>
      </c>
      <c r="H1" s="131"/>
      <c r="I1" s="131"/>
      <c r="J1" s="143"/>
      <c r="K1" s="131" t="s">
        <v>1449</v>
      </c>
      <c r="L1" s="144" t="s">
        <v>1449</v>
      </c>
    </row>
    <row r="2" spans="1:13">
      <c r="A2" s="132" t="s">
        <v>2148</v>
      </c>
      <c r="B2" s="129" t="s">
        <v>2178</v>
      </c>
      <c r="C2" s="129" t="s">
        <v>2175</v>
      </c>
      <c r="D2" s="129" t="s">
        <v>1407</v>
      </c>
      <c r="E2" s="129" t="s">
        <v>2480</v>
      </c>
      <c r="F2" s="129" t="s">
        <v>3188</v>
      </c>
      <c r="G2" s="122" t="s">
        <v>1521</v>
      </c>
      <c r="H2" s="129" t="s">
        <v>3189</v>
      </c>
      <c r="I2" s="129" t="s">
        <v>2313</v>
      </c>
      <c r="J2" s="129" t="s">
        <v>3190</v>
      </c>
      <c r="K2" s="129" t="s">
        <v>2283</v>
      </c>
      <c r="L2" s="133" t="s">
        <v>2178</v>
      </c>
    </row>
    <row r="3" spans="1:13">
      <c r="A3" s="128" t="s">
        <v>27</v>
      </c>
      <c r="B3" s="82" t="s">
        <v>1404</v>
      </c>
      <c r="C3" s="122" t="s">
        <v>2179</v>
      </c>
      <c r="D3" s="122" t="s">
        <v>28</v>
      </c>
      <c r="E3" s="122" t="s">
        <v>29</v>
      </c>
      <c r="F3" s="122" t="s">
        <v>30</v>
      </c>
      <c r="G3" s="122">
        <v>2003</v>
      </c>
      <c r="H3" s="122">
        <v>4</v>
      </c>
      <c r="I3" s="122"/>
      <c r="J3" s="122" t="s">
        <v>3303</v>
      </c>
      <c r="K3" s="122"/>
      <c r="L3" s="126" t="s">
        <v>3202</v>
      </c>
      <c r="M3" s="134" t="s">
        <v>1876</v>
      </c>
    </row>
    <row r="4" spans="1:13">
      <c r="A4" s="128" t="s">
        <v>31</v>
      </c>
      <c r="B4" s="82" t="s">
        <v>1404</v>
      </c>
      <c r="C4" s="122" t="s">
        <v>2179</v>
      </c>
      <c r="D4" s="122" t="s">
        <v>28</v>
      </c>
      <c r="E4" s="122" t="s">
        <v>29</v>
      </c>
      <c r="F4" s="122" t="s">
        <v>32</v>
      </c>
      <c r="G4" s="122">
        <v>2003</v>
      </c>
      <c r="H4" s="122">
        <v>4</v>
      </c>
      <c r="I4" s="122"/>
      <c r="J4" s="122" t="s">
        <v>3303</v>
      </c>
      <c r="K4" s="122"/>
      <c r="L4" s="126" t="s">
        <v>3202</v>
      </c>
      <c r="M4" s="134" t="s">
        <v>1876</v>
      </c>
    </row>
    <row r="5" spans="1:13" ht="13.5" thickBot="1">
      <c r="A5" s="128"/>
      <c r="B5" s="82" t="s">
        <v>1404</v>
      </c>
      <c r="C5" s="122" t="s">
        <v>2179</v>
      </c>
      <c r="D5" s="170" t="s">
        <v>1875</v>
      </c>
      <c r="E5" s="122" t="s">
        <v>29</v>
      </c>
      <c r="F5" s="122" t="s">
        <v>33</v>
      </c>
      <c r="G5" s="122">
        <v>2011</v>
      </c>
      <c r="H5" s="122">
        <v>3</v>
      </c>
      <c r="I5" s="122"/>
      <c r="J5" s="122" t="s">
        <v>3303</v>
      </c>
      <c r="K5" s="122"/>
      <c r="L5" s="126" t="s">
        <v>3202</v>
      </c>
    </row>
    <row r="6" spans="1:13" ht="13.5" thickBot="1">
      <c r="A6" s="169"/>
      <c r="B6" s="170"/>
      <c r="C6" s="170"/>
      <c r="D6" s="170"/>
      <c r="E6" s="170"/>
      <c r="F6" s="170"/>
      <c r="G6" s="170"/>
      <c r="H6" s="170"/>
      <c r="I6" s="275"/>
      <c r="J6" s="170"/>
      <c r="K6" s="170"/>
      <c r="L6" s="172"/>
    </row>
    <row r="12" spans="1:13">
      <c r="E12" s="134" t="s">
        <v>2139</v>
      </c>
    </row>
  </sheetData>
  <phoneticPr fontId="24" type="noConversion"/>
  <pageMargins left="0.7" right="0.7" top="1" bottom="0.75" header="0.3" footer="0.3"/>
  <pageSetup scale="75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N16"/>
  <sheetViews>
    <sheetView view="pageBreakPreview" zoomScale="60" zoomScaleNormal="70" workbookViewId="0">
      <selection activeCell="K111" sqref="K111"/>
    </sheetView>
  </sheetViews>
  <sheetFormatPr defaultColWidth="11.85546875" defaultRowHeight="12.75"/>
  <cols>
    <col min="1" max="1" width="14" style="127" customWidth="1"/>
    <col min="2" max="2" width="35.28515625" style="127" bestFit="1" customWidth="1"/>
    <col min="3" max="3" width="11.85546875" style="127" customWidth="1"/>
    <col min="4" max="4" width="26.28515625" style="127" customWidth="1"/>
    <col min="5" max="5" width="11.5703125" style="127" customWidth="1"/>
    <col min="6" max="6" width="9.28515625" style="127" bestFit="1" customWidth="1"/>
    <col min="7" max="7" width="6" style="127" customWidth="1"/>
    <col min="8" max="8" width="4.140625" style="127" customWidth="1"/>
    <col min="9" max="9" width="9.7109375" style="127" bestFit="1" customWidth="1"/>
    <col min="10" max="10" width="6.140625" style="127" customWidth="1"/>
    <col min="11" max="11" width="10" style="127" customWidth="1"/>
    <col min="12" max="253" width="9.140625" style="127" customWidth="1"/>
    <col min="254" max="254" width="14" style="127" customWidth="1"/>
    <col min="255" max="255" width="18" style="127" customWidth="1"/>
    <col min="256" max="16384" width="11.85546875" style="127"/>
  </cols>
  <sheetData>
    <row r="1" spans="1:14">
      <c r="A1" s="138" t="s">
        <v>1400</v>
      </c>
      <c r="B1" s="139" t="s">
        <v>1406</v>
      </c>
      <c r="C1" s="139" t="s">
        <v>2139</v>
      </c>
      <c r="D1" s="136"/>
      <c r="E1" s="139" t="s">
        <v>2139</v>
      </c>
      <c r="F1" s="139" t="s">
        <v>2484</v>
      </c>
      <c r="G1" s="136"/>
      <c r="H1" s="136"/>
      <c r="I1" s="136"/>
      <c r="J1" s="139" t="s">
        <v>1449</v>
      </c>
      <c r="K1" s="137" t="s">
        <v>1449</v>
      </c>
      <c r="L1" s="252"/>
      <c r="M1" s="252"/>
      <c r="N1" s="252"/>
    </row>
    <row r="2" spans="1:14">
      <c r="A2" s="121" t="s">
        <v>2148</v>
      </c>
      <c r="B2" s="122" t="s">
        <v>2178</v>
      </c>
      <c r="C2" s="122" t="s">
        <v>2175</v>
      </c>
      <c r="D2" s="122" t="s">
        <v>1407</v>
      </c>
      <c r="E2" s="122" t="s">
        <v>1401</v>
      </c>
      <c r="F2" s="122" t="s">
        <v>1521</v>
      </c>
      <c r="G2" s="208" t="s">
        <v>3189</v>
      </c>
      <c r="H2" s="208" t="s">
        <v>2313</v>
      </c>
      <c r="I2" s="208" t="s">
        <v>3190</v>
      </c>
      <c r="J2" s="208" t="s">
        <v>2283</v>
      </c>
      <c r="K2" s="209" t="s">
        <v>2178</v>
      </c>
      <c r="L2" s="252"/>
      <c r="M2" s="252"/>
      <c r="N2" s="252"/>
    </row>
    <row r="3" spans="1:14">
      <c r="A3" s="121" t="s">
        <v>820</v>
      </c>
      <c r="B3" s="82" t="s">
        <v>1620</v>
      </c>
      <c r="C3" s="208" t="s">
        <v>2179</v>
      </c>
      <c r="D3" s="208" t="s">
        <v>821</v>
      </c>
      <c r="E3" s="208" t="s">
        <v>822</v>
      </c>
      <c r="F3" s="208">
        <v>2010</v>
      </c>
      <c r="G3" s="208">
        <v>4</v>
      </c>
      <c r="H3" s="208"/>
      <c r="I3" s="146" t="s">
        <v>3303</v>
      </c>
      <c r="J3" s="208"/>
      <c r="K3" s="209"/>
      <c r="L3" s="253"/>
      <c r="M3" s="252"/>
    </row>
    <row r="4" spans="1:14">
      <c r="A4" s="121" t="s">
        <v>823</v>
      </c>
      <c r="B4" s="82" t="s">
        <v>1620</v>
      </c>
      <c r="C4" s="208" t="s">
        <v>2179</v>
      </c>
      <c r="D4" s="208" t="s">
        <v>821</v>
      </c>
      <c r="E4" s="208" t="s">
        <v>824</v>
      </c>
      <c r="F4" s="208">
        <v>2010</v>
      </c>
      <c r="G4" s="208">
        <v>4</v>
      </c>
      <c r="H4" s="208"/>
      <c r="I4" s="146" t="s">
        <v>3303</v>
      </c>
      <c r="J4" s="208"/>
      <c r="K4" s="209"/>
      <c r="L4" s="253"/>
      <c r="M4" s="252"/>
    </row>
    <row r="5" spans="1:14">
      <c r="A5" s="121" t="s">
        <v>825</v>
      </c>
      <c r="B5" s="82" t="s">
        <v>1620</v>
      </c>
      <c r="C5" s="208" t="s">
        <v>2179</v>
      </c>
      <c r="D5" s="208" t="s">
        <v>826</v>
      </c>
      <c r="E5" s="208" t="s">
        <v>827</v>
      </c>
      <c r="F5" s="208">
        <v>2010</v>
      </c>
      <c r="G5" s="208">
        <v>5</v>
      </c>
      <c r="H5" s="208"/>
      <c r="I5" s="146" t="s">
        <v>3303</v>
      </c>
      <c r="J5" s="208"/>
      <c r="K5" s="209"/>
      <c r="L5" s="252"/>
      <c r="M5" s="252"/>
    </row>
    <row r="6" spans="1:14">
      <c r="A6" s="121" t="s">
        <v>828</v>
      </c>
      <c r="B6" s="82" t="s">
        <v>1874</v>
      </c>
      <c r="C6" s="208" t="s">
        <v>2179</v>
      </c>
      <c r="D6" s="208" t="s">
        <v>829</v>
      </c>
      <c r="E6" s="208" t="s">
        <v>830</v>
      </c>
      <c r="F6" s="208">
        <v>2003</v>
      </c>
      <c r="G6" s="208">
        <v>2</v>
      </c>
      <c r="H6" s="208"/>
      <c r="I6" s="146" t="s">
        <v>3273</v>
      </c>
      <c r="J6" s="615" t="s">
        <v>831</v>
      </c>
      <c r="K6" s="616"/>
      <c r="L6" s="252"/>
      <c r="M6" s="252"/>
    </row>
    <row r="7" spans="1:14">
      <c r="A7" s="121" t="s">
        <v>832</v>
      </c>
      <c r="B7" s="82" t="s">
        <v>1620</v>
      </c>
      <c r="C7" s="208" t="s">
        <v>2179</v>
      </c>
      <c r="D7" s="208" t="s">
        <v>833</v>
      </c>
      <c r="E7" s="208" t="s">
        <v>834</v>
      </c>
      <c r="F7" s="208">
        <v>2010</v>
      </c>
      <c r="G7" s="208">
        <v>5</v>
      </c>
      <c r="H7" s="208"/>
      <c r="I7" s="146" t="s">
        <v>3303</v>
      </c>
      <c r="J7" s="208"/>
      <c r="K7" s="209"/>
      <c r="L7" s="253"/>
      <c r="M7" s="252"/>
    </row>
    <row r="8" spans="1:14">
      <c r="A8" s="121" t="s">
        <v>835</v>
      </c>
      <c r="B8" s="82" t="s">
        <v>1620</v>
      </c>
      <c r="C8" s="208" t="s">
        <v>2179</v>
      </c>
      <c r="D8" s="208" t="s">
        <v>836</v>
      </c>
      <c r="E8" s="208" t="s">
        <v>837</v>
      </c>
      <c r="F8" s="208">
        <v>2009</v>
      </c>
      <c r="G8" s="208">
        <v>6</v>
      </c>
      <c r="H8" s="208"/>
      <c r="I8" s="146" t="s">
        <v>3303</v>
      </c>
      <c r="J8" s="208"/>
      <c r="K8" s="209"/>
      <c r="L8" s="252"/>
      <c r="M8" s="252"/>
    </row>
    <row r="9" spans="1:14">
      <c r="A9" s="121" t="s">
        <v>838</v>
      </c>
      <c r="B9" s="82" t="s">
        <v>1620</v>
      </c>
      <c r="C9" s="208" t="s">
        <v>2179</v>
      </c>
      <c r="D9" s="208" t="s">
        <v>839</v>
      </c>
      <c r="E9" s="208" t="s">
        <v>840</v>
      </c>
      <c r="F9" s="208">
        <v>2010</v>
      </c>
      <c r="G9" s="208">
        <v>6</v>
      </c>
      <c r="H9" s="208"/>
      <c r="I9" s="146" t="s">
        <v>3303</v>
      </c>
      <c r="J9" s="208"/>
      <c r="K9" s="209"/>
      <c r="L9" s="252"/>
      <c r="M9" s="252"/>
    </row>
    <row r="10" spans="1:14">
      <c r="A10" s="121" t="s">
        <v>841</v>
      </c>
      <c r="B10" s="82" t="s">
        <v>1620</v>
      </c>
      <c r="C10" s="208" t="s">
        <v>2179</v>
      </c>
      <c r="D10" s="208" t="s">
        <v>833</v>
      </c>
      <c r="E10" s="208" t="s">
        <v>842</v>
      </c>
      <c r="F10" s="208">
        <v>2010</v>
      </c>
      <c r="G10" s="208">
        <v>5</v>
      </c>
      <c r="H10" s="208"/>
      <c r="I10" s="146" t="s">
        <v>3303</v>
      </c>
      <c r="J10" s="208"/>
      <c r="K10" s="209"/>
      <c r="L10" s="252"/>
      <c r="M10" s="252"/>
    </row>
    <row r="11" spans="1:14">
      <c r="A11" s="121" t="s">
        <v>843</v>
      </c>
      <c r="B11" s="82" t="s">
        <v>1874</v>
      </c>
      <c r="C11" s="208" t="s">
        <v>2179</v>
      </c>
      <c r="D11" s="208" t="s">
        <v>844</v>
      </c>
      <c r="E11" s="208" t="s">
        <v>845</v>
      </c>
      <c r="F11" s="208">
        <v>2008</v>
      </c>
      <c r="G11" s="208">
        <v>2.5</v>
      </c>
      <c r="H11" s="208"/>
      <c r="I11" s="146" t="s">
        <v>3303</v>
      </c>
      <c r="J11" s="615" t="s">
        <v>846</v>
      </c>
      <c r="K11" s="616"/>
      <c r="L11" s="614"/>
      <c r="M11" s="614"/>
    </row>
    <row r="12" spans="1:14">
      <c r="A12" s="121"/>
      <c r="B12" s="82"/>
      <c r="C12" s="208"/>
      <c r="D12" s="208"/>
      <c r="E12" s="208"/>
      <c r="F12" s="208"/>
      <c r="G12" s="208"/>
      <c r="H12" s="208"/>
      <c r="I12" s="208"/>
      <c r="J12" s="208"/>
      <c r="K12" s="209"/>
      <c r="L12" s="253"/>
      <c r="M12" s="253"/>
    </row>
    <row r="13" spans="1:14">
      <c r="A13" s="121" t="s">
        <v>847</v>
      </c>
      <c r="B13" s="71" t="s">
        <v>848</v>
      </c>
      <c r="C13" s="208" t="s">
        <v>849</v>
      </c>
      <c r="D13" s="208" t="s">
        <v>850</v>
      </c>
      <c r="E13" s="208" t="s">
        <v>2274</v>
      </c>
      <c r="F13" s="208"/>
      <c r="G13" s="208"/>
      <c r="H13" s="208"/>
      <c r="I13" s="146"/>
      <c r="J13" s="208">
        <v>1</v>
      </c>
      <c r="K13" s="209" t="s">
        <v>851</v>
      </c>
      <c r="L13" s="252"/>
      <c r="M13" s="252"/>
    </row>
    <row r="14" spans="1:14" ht="13.5" thickBot="1">
      <c r="A14" s="124" t="s">
        <v>852</v>
      </c>
      <c r="B14" s="63" t="s">
        <v>848</v>
      </c>
      <c r="C14" s="125" t="s">
        <v>853</v>
      </c>
      <c r="D14" s="125" t="s">
        <v>854</v>
      </c>
      <c r="E14" s="125" t="s">
        <v>2280</v>
      </c>
      <c r="F14" s="125"/>
      <c r="G14" s="125"/>
      <c r="H14" s="125"/>
      <c r="I14" s="147"/>
      <c r="J14" s="125"/>
      <c r="K14" s="145"/>
      <c r="L14" s="252"/>
      <c r="M14" s="252"/>
    </row>
    <row r="16" spans="1:14">
      <c r="K16" s="252"/>
    </row>
  </sheetData>
  <mergeCells count="3">
    <mergeCell ref="L11:M11"/>
    <mergeCell ref="J6:K6"/>
    <mergeCell ref="J11:K11"/>
  </mergeCells>
  <phoneticPr fontId="24" type="noConversion"/>
  <pageMargins left="0.7" right="0.7" top="1" bottom="0.75" header="0.3" footer="0.3"/>
  <pageSetup scale="86" fitToHeight="6" orientation="landscape" r:id="rId1"/>
  <headerFooter>
    <oddHeader>&amp;LEquipment and Services Database&amp;C&amp;13County of Ventura
HVAC Contract
&amp;A&amp;R&amp;D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41</vt:i4>
      </vt:variant>
    </vt:vector>
  </HeadingPairs>
  <TitlesOfParts>
    <vt:vector size="87" baseType="lpstr">
      <vt:lpstr>Table of Contents</vt:lpstr>
      <vt:lpstr>RAIN</vt:lpstr>
      <vt:lpstr>Libraries</vt:lpstr>
      <vt:lpstr>ITSD SITES</vt:lpstr>
      <vt:lpstr>855 Partridge</vt:lpstr>
      <vt:lpstr>GSA Saticoy Operations Yard</vt:lpstr>
      <vt:lpstr>PWA Saticoy Operations Yard</vt:lpstr>
      <vt:lpstr>355 Post Street</vt:lpstr>
      <vt:lpstr>Royal Avenue Building</vt:lpstr>
      <vt:lpstr>Simi Valley Behavioral Health</vt:lpstr>
      <vt:lpstr>Telephone Road Building</vt:lpstr>
      <vt:lpstr>Juvenile Facility</vt:lpstr>
      <vt:lpstr>Juvenile Court House</vt:lpstr>
      <vt:lpstr>East Valley Sheriff's Station</vt:lpstr>
      <vt:lpstr>East County Court House</vt:lpstr>
      <vt:lpstr>Todd Road Jail</vt:lpstr>
      <vt:lpstr>Work Furlough, Eubanks</vt:lpstr>
      <vt:lpstr>Work Furlough, Skyway</vt:lpstr>
      <vt:lpstr>Service Building</vt:lpstr>
      <vt:lpstr>Vanguard Building</vt:lpstr>
      <vt:lpstr>669 County Square Drive</vt:lpstr>
      <vt:lpstr>646 County Square Drive</vt:lpstr>
      <vt:lpstr>2220 Gonzales Road</vt:lpstr>
      <vt:lpstr>Camarillo Animal Services</vt:lpstr>
      <vt:lpstr>Hall of Justice</vt:lpstr>
      <vt:lpstr>Hall of Administration</vt:lpstr>
      <vt:lpstr>Pre Trial Annex</vt:lpstr>
      <vt:lpstr>PreTrial Detention Facility</vt:lpstr>
      <vt:lpstr>PTDF Crime Lab</vt:lpstr>
      <vt:lpstr>PTDF Kitchen</vt:lpstr>
      <vt:lpstr>Santa Paula Agriculture</vt:lpstr>
      <vt:lpstr>Arroyo Lift Station</vt:lpstr>
      <vt:lpstr>Moorpark WWTP</vt:lpstr>
      <vt:lpstr>Moorpark Reclamation</vt:lpstr>
      <vt:lpstr>6767 Spring Road, Moorpark</vt:lpstr>
      <vt:lpstr>Piru WWTP</vt:lpstr>
      <vt:lpstr>Chillers, Premium Coverage</vt:lpstr>
      <vt:lpstr>Filters, Government Center</vt:lpstr>
      <vt:lpstr>Filters, Outlying Buildings</vt:lpstr>
      <vt:lpstr>Filters&amp;Equipment,Fire Stations</vt:lpstr>
      <vt:lpstr>Fire Life Safety Equip. List</vt:lpstr>
      <vt:lpstr>Fire Suppresion Systems</vt:lpstr>
      <vt:lpstr>Control Systems</vt:lpstr>
      <vt:lpstr>Water Treatment</vt:lpstr>
      <vt:lpstr>Chillers, Eddy Current Testing</vt:lpstr>
      <vt:lpstr>Motors, Vibration Testing </vt:lpstr>
      <vt:lpstr>'2220 Gonzales Road'!Print_Area</vt:lpstr>
      <vt:lpstr>'355 Post Street'!Print_Area</vt:lpstr>
      <vt:lpstr>'646 County Square Drive'!Print_Area</vt:lpstr>
      <vt:lpstr>'855 Partridge'!Print_Area</vt:lpstr>
      <vt:lpstr>'Camarillo Animal Services'!Print_Area</vt:lpstr>
      <vt:lpstr>'East County Court House'!Print_Area</vt:lpstr>
      <vt:lpstr>'East Valley Sheriff''s Station'!Print_Area</vt:lpstr>
      <vt:lpstr>'Filters&amp;Equipment,Fire Stations'!Print_Area</vt:lpstr>
      <vt:lpstr>'Filters, Outlying Buildings'!Print_Area</vt:lpstr>
      <vt:lpstr>'Fire Life Safety Equip. List'!Print_Area</vt:lpstr>
      <vt:lpstr>'Hall of Administration'!Print_Area</vt:lpstr>
      <vt:lpstr>'Hall of Justice'!Print_Area</vt:lpstr>
      <vt:lpstr>'Juvenile Court House'!Print_Area</vt:lpstr>
      <vt:lpstr>'Juvenile Facility'!Print_Area</vt:lpstr>
      <vt:lpstr>Libraries!Print_Area</vt:lpstr>
      <vt:lpstr>'Motors, Vibration Testing '!Print_Area</vt:lpstr>
      <vt:lpstr>'Piru WWTP'!Print_Area</vt:lpstr>
      <vt:lpstr>'Pre Trial Annex'!Print_Area</vt:lpstr>
      <vt:lpstr>'PreTrial Detention Facility'!Print_Area</vt:lpstr>
      <vt:lpstr>'PTDF Crime Lab'!Print_Area</vt:lpstr>
      <vt:lpstr>RAIN!Print_Area</vt:lpstr>
      <vt:lpstr>'Royal Avenue Building'!Print_Area</vt:lpstr>
      <vt:lpstr>'Santa Paula Agriculture'!Print_Area</vt:lpstr>
      <vt:lpstr>'Simi Valley Behavioral Health'!Print_Area</vt:lpstr>
      <vt:lpstr>'Telephone Road Building'!Print_Area</vt:lpstr>
      <vt:lpstr>'Todd Road Jail'!Print_Area</vt:lpstr>
      <vt:lpstr>'Vanguard Building'!Print_Area</vt:lpstr>
      <vt:lpstr>'Water Treatment'!Print_Area</vt:lpstr>
      <vt:lpstr>'Work Furlough, Eubanks'!Print_Area</vt:lpstr>
      <vt:lpstr>'Work Furlough, Skyway'!Print_Area</vt:lpstr>
      <vt:lpstr>'855 Partridge'!Print_Titles</vt:lpstr>
      <vt:lpstr>'East County Court House'!Print_Titles</vt:lpstr>
      <vt:lpstr>'Filters&amp;Equipment,Fire Stations'!Print_Titles</vt:lpstr>
      <vt:lpstr>'Hall of Administration'!Print_Titles</vt:lpstr>
      <vt:lpstr>'Hall of Justice'!Print_Titles</vt:lpstr>
      <vt:lpstr>'Juvenile Facility'!Print_Titles</vt:lpstr>
      <vt:lpstr>Libraries!Print_Titles</vt:lpstr>
      <vt:lpstr>'PreTrial Detention Facility'!Print_Titles</vt:lpstr>
      <vt:lpstr>'Service Building'!Print_Titles</vt:lpstr>
      <vt:lpstr>'Telephone Road Building'!Print_Titles</vt:lpstr>
      <vt:lpstr>'Todd Road Jail'!Print_Titles</vt:lpstr>
    </vt:vector>
  </TitlesOfParts>
  <Company>EMCOR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emcoradmin</dc:creator>
  <cp:lastModifiedBy>Boyd</cp:lastModifiedBy>
  <cp:lastPrinted>2013-09-19T01:42:00Z</cp:lastPrinted>
  <dcterms:created xsi:type="dcterms:W3CDTF">2012-12-14T16:47:44Z</dcterms:created>
  <dcterms:modified xsi:type="dcterms:W3CDTF">2013-09-19T01:42:02Z</dcterms:modified>
</cp:coreProperties>
</file>